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1c4e265f0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715c3d77dcc4cb3"/>
    <x:sheet xmlns:r="http://schemas.openxmlformats.org/officeDocument/2006/relationships" name="ورود اطلاعات" sheetId="2" r:id="Rb50e0db15f9e4bde"/>
    <x:sheet xmlns:r="http://schemas.openxmlformats.org/officeDocument/2006/relationships" name="گزارش" sheetId="3" r:id="R5126153f5d4446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046667b37a47d0" /><Relationship Type="http://schemas.openxmlformats.org/officeDocument/2006/relationships/theme" Target="/xl/theme/theme1.xml" Id="Rfa78add7452c4126" /><Relationship Type="http://schemas.openxmlformats.org/officeDocument/2006/relationships/sharedStrings" Target="/xl/sharedStrings.xml" Id="R3b9412d923b94328" /><Relationship Type="http://schemas.openxmlformats.org/officeDocument/2006/relationships/worksheet" Target="/xl/worksheets/sheet1.xml" Id="R1715c3d77dcc4cb3" /><Relationship Type="http://schemas.openxmlformats.org/officeDocument/2006/relationships/worksheet" Target="/xl/worksheets/sheet2.xml" Id="Rb50e0db15f9e4bde" /><Relationship Type="http://schemas.openxmlformats.org/officeDocument/2006/relationships/worksheet" Target="/xl/worksheets/sheet3.xml" Id="R5126153f5d44466f" /></Relationships>
</file>

<file path=xl/tables/table1.xml><?xml version="1.0" encoding="utf-8"?>
<x:table xmlns:x="http://schemas.openxmlformats.org/spreadsheetml/2006/main" id="1" name="T_monthly_payroll_cost_report" displayName="T_monthly_payroll_cost_report" ref="A4:J34" headerRowCount="1">
  <x:autoFilter ref="A4:J34"/>
  <x:tableColumns count="10">
    <x:tableColumn id="1" name="نام کارمند"/>
    <x:tableColumn id="2" name="حقوق پایه"/>
    <x:tableColumn id="3" name="روز کارکرد"/>
    <x:tableColumn id="4" name="ساعت اضافه‌کاری"/>
    <x:tableColumn id="5" name="مزایا"/>
    <x:tableColumn id="6" name="کسورات"/>
    <x:tableColumn id="7" name="حقوق ناخالص"/>
    <x:tableColumn id="8" name="بیمه نمونه"/>
    <x:tableColumn id="9" name="مالیات نمونه"/>
    <x:tableColumn id="10" name="خالص پرداختی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97f68b1fa68412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هزینه حقوق ماهانه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حسابدار حقوق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هزینه حقوق ماهانه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هزینه حقوق ماهانه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خلاصه هزینه حقوق، مزایا، کسورات و خالص پرداختی ماهانه کارکنان.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نام کارمند</x:v>
      </x:c>
      <x:c r="B4" s="12" t="str">
        <x:v>حقوق پایه</x:v>
      </x:c>
      <x:c r="C4" s="12" t="str">
        <x:v>روز کارکرد</x:v>
      </x:c>
      <x:c r="D4" s="12" t="str">
        <x:v>ساعت اضافه‌کاری</x:v>
      </x:c>
      <x:c r="E4" s="12" t="str">
        <x:v>مزایا</x:v>
      </x:c>
      <x:c r="F4" s="12" t="str">
        <x:v>کسورات</x:v>
      </x:c>
      <x:c r="G4" s="12" t="str">
        <x:v>حقوق ناخالص</x:v>
      </x:c>
      <x:c r="H4" s="12" t="str">
        <x:v>بیمه نمونه</x:v>
      </x:c>
      <x:c r="I4" s="12" t="str">
        <x:v>مالیات نمونه</x:v>
      </x:c>
      <x:c r="J4" s="12" t="str">
        <x:v>خالص پرداختی</x:v>
      </x:c>
    </x:row>
    <x:row r="5">
      <x:c r="A5" s="10" t="str">
        <x:v>علی رضایی</x:v>
      </x:c>
      <x:c r="B5" s="14" t="n">
        <x:v>160000000</x:v>
      </x:c>
      <x:c r="C5" s="14" t="n">
        <x:v>26</x:v>
      </x:c>
      <x:c r="D5" s="14" t="n">
        <x:v>8</x:v>
      </x:c>
      <x:c r="E5" s="14" t="n">
        <x:v>12000000</x:v>
      </x:c>
      <x:c r="F5" s="14" t="n">
        <x:v>1500000</x:v>
      </x:c>
      <x:c r="G5" s="16" t="n">
        <x:f>ROUND((B5/30*C5)+(D5*(B5/220)*1.4)+E5,0)</x:f>
        <x:v>158812121</x:v>
      </x:c>
      <x:c r="H5" s="16" t="n">
        <x:f>ROUND(G5*0.07,0)</x:f>
        <x:v>11116848</x:v>
      </x:c>
      <x:c r="I5" s="16" t="n">
        <x:f>MAX(ROUND((G5-120000000)*0.1,0),0)</x:f>
        <x:v>3881212</x:v>
      </x:c>
      <x:c r="J5" s="16" t="n">
        <x:f>G5-H5-I5-F5</x:f>
        <x:v>142314061</x:v>
      </x:c>
    </x:row>
    <x:row r="6">
      <x:c r="A6" s="10" t="str">
        <x:v>مریم احمدی</x:v>
      </x:c>
      <x:c r="B6" s="14" t="n">
        <x:v>165000000</x:v>
      </x:c>
      <x:c r="C6" s="14" t="n">
        <x:v>27</x:v>
      </x:c>
      <x:c r="D6" s="14" t="n">
        <x:v>9</x:v>
      </x:c>
      <x:c r="E6" s="14" t="n">
        <x:v>12500000</x:v>
      </x:c>
      <x:c r="F6" s="14" t="n">
        <x:v>1600000</x:v>
      </x:c>
      <x:c r="G6" s="16" t="n">
        <x:f>ROUND((B6/30*C6)+(D6*(B6/220)*1.4)+E6,0)</x:f>
        <x:v>170450000</x:v>
      </x:c>
      <x:c r="H6" s="16" t="n">
        <x:f>ROUND(G6*0.07,0)</x:f>
        <x:v>11931500</x:v>
      </x:c>
      <x:c r="I6" s="16" t="n">
        <x:f>MAX(ROUND((G6-120000000)*0.1,0),0)</x:f>
        <x:v>5045000</x:v>
      </x:c>
      <x:c r="J6" s="16" t="n">
        <x:f>G6-H6-I6-F6</x:f>
        <x:v>151873500</x:v>
      </x:c>
    </x:row>
    <x:row r="7">
      <x:c r="A7" s="10" t="str">
        <x:v>حسین کریمی</x:v>
      </x:c>
      <x:c r="B7" s="14" t="n">
        <x:v>170000000</x:v>
      </x:c>
      <x:c r="C7" s="14" t="n">
        <x:v>28</x:v>
      </x:c>
      <x:c r="D7" s="14" t="n">
        <x:v>10</x:v>
      </x:c>
      <x:c r="E7" s="14" t="n">
        <x:v>13000000</x:v>
      </x:c>
      <x:c r="F7" s="14" t="n">
        <x:v>1700000</x:v>
      </x:c>
      <x:c r="G7" s="16" t="n">
        <x:f>ROUND((B7/30*C7)+(D7*(B7/220)*1.4)+E7,0)</x:f>
        <x:v>182484848</x:v>
      </x:c>
      <x:c r="H7" s="16" t="n">
        <x:f>ROUND(G7*0.07,0)</x:f>
        <x:v>12773939</x:v>
      </x:c>
      <x:c r="I7" s="16" t="n">
        <x:f>MAX(ROUND((G7-120000000)*0.1,0),0)</x:f>
        <x:v>6248485</x:v>
      </x:c>
      <x:c r="J7" s="16" t="n">
        <x:f>G7-H7-I7-F7</x:f>
        <x:v>161762424</x:v>
      </x:c>
    </x:row>
    <x:row r="8">
      <x:c r="A8" s="10" t="str">
        <x:v>سارا محمدی</x:v>
      </x:c>
      <x:c r="B8" s="14" t="n">
        <x:v>175000000</x:v>
      </x:c>
      <x:c r="C8" s="14" t="n">
        <x:v>29</x:v>
      </x:c>
      <x:c r="D8" s="14" t="n">
        <x:v>11</x:v>
      </x:c>
      <x:c r="E8" s="14" t="n">
        <x:v>13500000</x:v>
      </x:c>
      <x:c r="F8" s="14" t="n">
        <x:v>1800000</x:v>
      </x:c>
      <x:c r="G8" s="16" t="n">
        <x:f>ROUND((B8/30*C8)+(D8*(B8/220)*1.4)+E8,0)</x:f>
        <x:v>194916667</x:v>
      </x:c>
      <x:c r="H8" s="16" t="n">
        <x:f>ROUND(G8*0.07,0)</x:f>
        <x:v>13644167</x:v>
      </x:c>
      <x:c r="I8" s="16" t="n">
        <x:f>MAX(ROUND((G8-120000000)*0.1,0),0)</x:f>
        <x:v>7491667</x:v>
      </x:c>
      <x:c r="J8" s="16" t="n">
        <x:f>G8-H8-I8-F8</x:f>
        <x:v>171980833</x:v>
      </x:c>
    </x:row>
    <x:row r="9">
      <x:c r="A9" s="10" t="str">
        <x:v>رضا شریفی</x:v>
      </x:c>
      <x:c r="B9" s="14" t="n">
        <x:v>180000000</x:v>
      </x:c>
      <x:c r="C9" s="14" t="n">
        <x:v>30</x:v>
      </x:c>
      <x:c r="D9" s="14" t="n">
        <x:v>12</x:v>
      </x:c>
      <x:c r="E9" s="14" t="n">
        <x:v>14000000</x:v>
      </x:c>
      <x:c r="F9" s="14" t="n">
        <x:v>1900000</x:v>
      </x:c>
      <x:c r="G9" s="16" t="n">
        <x:f>ROUND((B9/30*C9)+(D9*(B9/220)*1.4)+E9,0)</x:f>
        <x:v>207745455</x:v>
      </x:c>
      <x:c r="H9" s="16" t="n">
        <x:f>ROUND(G9*0.07,0)</x:f>
        <x:v>14542182</x:v>
      </x:c>
      <x:c r="I9" s="16" t="n">
        <x:f>MAX(ROUND((G9-120000000)*0.1,0),0)</x:f>
        <x:v>8774546</x:v>
      </x:c>
      <x:c r="J9" s="16" t="n">
        <x:f>G9-H9-I9-F9</x:f>
        <x:v>182528727</x:v>
      </x:c>
    </x:row>
    <x:row r="10">
      <x:c r="A10" s="10" t="str">
        <x:v>علی رضایی</x:v>
      </x:c>
      <x:c r="B10" s="14" t="n">
        <x:v>185000000</x:v>
      </x:c>
      <x:c r="C10" s="14" t="n">
        <x:v>26</x:v>
      </x:c>
      <x:c r="D10" s="14" t="n">
        <x:v>13</x:v>
      </x:c>
      <x:c r="E10" s="14" t="n">
        <x:v>14500000</x:v>
      </x:c>
      <x:c r="F10" s="14" t="n">
        <x:v>2000000</x:v>
      </x:c>
      <x:c r="G10" s="16" t="n">
        <x:f>ROUND((B10/30*C10)+(D10*(B10/220)*1.4)+E10,0)</x:f>
        <x:v>190137879</x:v>
      </x:c>
      <x:c r="H10" s="16" t="n">
        <x:f>ROUND(G10*0.07,0)</x:f>
        <x:v>13309652</x:v>
      </x:c>
      <x:c r="I10" s="16" t="n">
        <x:f>MAX(ROUND((G10-120000000)*0.1,0),0)</x:f>
        <x:v>7013788</x:v>
      </x:c>
      <x:c r="J10" s="16" t="n">
        <x:f>G10-H10-I10-F10</x:f>
        <x:v>167814439</x:v>
      </x:c>
    </x:row>
    <x:row r="11">
      <x:c r="A11" s="10" t="str">
        <x:v>مریم احمدی</x:v>
      </x:c>
      <x:c r="B11" s="14" t="n">
        <x:v>190000000</x:v>
      </x:c>
      <x:c r="C11" s="14" t="n">
        <x:v>27</x:v>
      </x:c>
      <x:c r="D11" s="14" t="n">
        <x:v>14</x:v>
      </x:c>
      <x:c r="E11" s="14" t="n">
        <x:v>15000000</x:v>
      </x:c>
      <x:c r="F11" s="14" t="n">
        <x:v>2100000</x:v>
      </x:c>
      <x:c r="G11" s="16" t="n">
        <x:f>ROUND((B11/30*C11)+(D11*(B11/220)*1.4)+E11,0)</x:f>
        <x:v>202927273</x:v>
      </x:c>
      <x:c r="H11" s="16" t="n">
        <x:f>ROUND(G11*0.07,0)</x:f>
        <x:v>14204909</x:v>
      </x:c>
      <x:c r="I11" s="16" t="n">
        <x:f>MAX(ROUND((G11-120000000)*0.1,0),0)</x:f>
        <x:v>8292727</x:v>
      </x:c>
      <x:c r="J11" s="16" t="n">
        <x:f>G11-H11-I11-F11</x:f>
        <x:v>178329637</x:v>
      </x:c>
    </x:row>
    <x:row r="12">
      <x:c r="A12" s="10" t="str">
        <x:v>حسین کریمی</x:v>
      </x:c>
      <x:c r="B12" s="14" t="n">
        <x:v>195000000</x:v>
      </x:c>
      <x:c r="C12" s="14" t="n">
        <x:v>28</x:v>
      </x:c>
      <x:c r="D12" s="14" t="n">
        <x:v>15</x:v>
      </x:c>
      <x:c r="E12" s="14" t="n">
        <x:v>15500000</x:v>
      </x:c>
      <x:c r="F12" s="14" t="n">
        <x:v>2200000</x:v>
      </x:c>
      <x:c r="G12" s="16" t="n">
        <x:f>ROUND((B12/30*C12)+(D12*(B12/220)*1.4)+E12,0)</x:f>
        <x:v>216113636</x:v>
      </x:c>
      <x:c r="H12" s="16" t="n">
        <x:f>ROUND(G12*0.07,0)</x:f>
        <x:v>15127955</x:v>
      </x:c>
      <x:c r="I12" s="16" t="n">
        <x:f>MAX(ROUND((G12-120000000)*0.1,0),0)</x:f>
        <x:v>9611364</x:v>
      </x:c>
      <x:c r="J12" s="16" t="n">
        <x:f>G12-H12-I12-F12</x:f>
        <x:v>189174317</x:v>
      </x:c>
    </x:row>
    <x:row r="13">
      <x:c r="A13" s="10" t="str">
        <x:v>سارا محمدی</x:v>
      </x:c>
      <x:c r="B13" s="14" t="n">
        <x:v>200000000</x:v>
      </x:c>
      <x:c r="C13" s="14" t="n">
        <x:v>29</x:v>
      </x:c>
      <x:c r="D13" s="14" t="n">
        <x:v>16</x:v>
      </x:c>
      <x:c r="E13" s="14" t="n">
        <x:v>16000000</x:v>
      </x:c>
      <x:c r="F13" s="14" t="n">
        <x:v>2300000</x:v>
      </x:c>
      <x:c r="G13" s="16" t="n">
        <x:f>ROUND((B13/30*C13)+(D13*(B13/220)*1.4)+E13,0)</x:f>
        <x:v>229696970</x:v>
      </x:c>
      <x:c r="H13" s="16" t="n">
        <x:f>ROUND(G13*0.07,0)</x:f>
        <x:v>16078788</x:v>
      </x:c>
      <x:c r="I13" s="16" t="n">
        <x:f>MAX(ROUND((G13-120000000)*0.1,0),0)</x:f>
        <x:v>10969697</x:v>
      </x:c>
      <x:c r="J13" s="16" t="n">
        <x:f>G13-H13-I13-F13</x:f>
        <x:v>200348485</x:v>
      </x:c>
    </x:row>
    <x:row r="14">
      <x:c r="A14" s="10" t="str">
        <x:v>رضا شریفی</x:v>
      </x:c>
      <x:c r="B14" s="14" t="n">
        <x:v>205000000</x:v>
      </x:c>
      <x:c r="C14" s="14" t="n">
        <x:v>30</x:v>
      </x:c>
      <x:c r="D14" s="14" t="n">
        <x:v>17</x:v>
      </x:c>
      <x:c r="E14" s="14" t="n">
        <x:v>16500000</x:v>
      </x:c>
      <x:c r="F14" s="14" t="n">
        <x:v>2400000</x:v>
      </x:c>
      <x:c r="G14" s="16" t="n">
        <x:f>ROUND((B14/30*C14)+(D14*(B14/220)*1.4)+E14,0)</x:f>
        <x:v>243677273</x:v>
      </x:c>
      <x:c r="H14" s="16" t="n">
        <x:f>ROUND(G14*0.07,0)</x:f>
        <x:v>17057409</x:v>
      </x:c>
      <x:c r="I14" s="16" t="n">
        <x:f>MAX(ROUND((G14-120000000)*0.1,0),0)</x:f>
        <x:v>12367727</x:v>
      </x:c>
      <x:c r="J14" s="16" t="n">
        <x:f>G14-H14-I14-F14</x:f>
        <x:v>211852137</x:v>
      </x:c>
    </x:row>
    <x:row r="15">
      <x:c r="A15" s="10" t="str">
        <x:v>علی رضایی</x:v>
      </x:c>
      <x:c r="B15" s="14" t="n">
        <x:v>210000000</x:v>
      </x:c>
      <x:c r="C15" s="14" t="n">
        <x:v>26</x:v>
      </x:c>
      <x:c r="D15" s="14" t="n">
        <x:v>18</x:v>
      </x:c>
      <x:c r="E15" s="14" t="n">
        <x:v>17000000</x:v>
      </x:c>
      <x:c r="F15" s="14" t="n">
        <x:v>2500000</x:v>
      </x:c>
      <x:c r="G15" s="16" t="n">
        <x:f>ROUND((B15/30*C15)+(D15*(B15/220)*1.4)+E15,0)</x:f>
        <x:v>223054545</x:v>
      </x:c>
      <x:c r="H15" s="16" t="n">
        <x:f>ROUND(G15*0.07,0)</x:f>
        <x:v>15613818</x:v>
      </x:c>
      <x:c r="I15" s="16" t="n">
        <x:f>MAX(ROUND((G15-120000000)*0.1,0),0)</x:f>
        <x:v>10305455</x:v>
      </x:c>
      <x:c r="J15" s="16" t="n">
        <x:f>G15-H15-I15-F15</x:f>
        <x:v>194635272</x:v>
      </x:c>
    </x:row>
    <x:row r="16">
      <x:c r="A16" s="10" t="str">
        <x:v>مریم احمدی</x:v>
      </x:c>
      <x:c r="B16" s="14" t="n">
        <x:v>215000000</x:v>
      </x:c>
      <x:c r="C16" s="14" t="n">
        <x:v>27</x:v>
      </x:c>
      <x:c r="D16" s="14" t="n">
        <x:v>19</x:v>
      </x:c>
      <x:c r="E16" s="14" t="n">
        <x:v>17500000</x:v>
      </x:c>
      <x:c r="F16" s="14" t="n">
        <x:v>2600000</x:v>
      </x:c>
      <x:c r="G16" s="16" t="n">
        <x:f>ROUND((B16/30*C16)+(D16*(B16/220)*1.4)+E16,0)</x:f>
        <x:v>236995455</x:v>
      </x:c>
      <x:c r="H16" s="16" t="n">
        <x:f>ROUND(G16*0.07,0)</x:f>
        <x:v>16589682</x:v>
      </x:c>
      <x:c r="I16" s="16" t="n">
        <x:f>MAX(ROUND((G16-120000000)*0.1,0),0)</x:f>
        <x:v>11699546</x:v>
      </x:c>
      <x:c r="J16" s="16" t="n">
        <x:f>G16-H16-I16-F16</x:f>
        <x:v>206106227</x:v>
      </x:c>
    </x:row>
    <x:row r="17">
      <x:c r="A17" s="10" t="str">
        <x:v>حسین کریمی</x:v>
      </x:c>
      <x:c r="B17" s="14" t="n">
        <x:v>220000000</x:v>
      </x:c>
      <x:c r="C17" s="14" t="n">
        <x:v>28</x:v>
      </x:c>
      <x:c r="D17" s="14" t="n">
        <x:v>20</x:v>
      </x:c>
      <x:c r="E17" s="14" t="n">
        <x:v>18000000</x:v>
      </x:c>
      <x:c r="F17" s="14" t="n">
        <x:v>2700000</x:v>
      </x:c>
      <x:c r="G17" s="16" t="n">
        <x:f>ROUND((B17/30*C17)+(D17*(B17/220)*1.4)+E17,0)</x:f>
        <x:v>251333333</x:v>
      </x:c>
      <x:c r="H17" s="16" t="n">
        <x:f>ROUND(G17*0.07,0)</x:f>
        <x:v>17593333</x:v>
      </x:c>
      <x:c r="I17" s="16" t="n">
        <x:f>MAX(ROUND((G17-120000000)*0.1,0),0)</x:f>
        <x:v>13133333</x:v>
      </x:c>
      <x:c r="J17" s="16" t="n">
        <x:f>G17-H17-I17-F17</x:f>
        <x:v>217906667</x:v>
      </x:c>
    </x:row>
    <x:row r="18">
      <x:c r="A18" s="10" t="str">
        <x:v>سارا محمدی</x:v>
      </x:c>
      <x:c r="B18" s="14" t="n">
        <x:v>225000000</x:v>
      </x:c>
      <x:c r="C18" s="14" t="n">
        <x:v>29</x:v>
      </x:c>
      <x:c r="D18" s="14" t="n">
        <x:v>21</x:v>
      </x:c>
      <x:c r="E18" s="14" t="n">
        <x:v>18500000</x:v>
      </x:c>
      <x:c r="F18" s="14" t="n">
        <x:v>2800000</x:v>
      </x:c>
      <x:c r="G18" s="16" t="n">
        <x:f>ROUND((B18/30*C18)+(D18*(B18/220)*1.4)+E18,0)</x:f>
        <x:v>266068182</x:v>
      </x:c>
      <x:c r="H18" s="16" t="n">
        <x:f>ROUND(G18*0.07,0)</x:f>
        <x:v>18624773</x:v>
      </x:c>
      <x:c r="I18" s="16" t="n">
        <x:f>MAX(ROUND((G18-120000000)*0.1,0),0)</x:f>
        <x:v>14606818</x:v>
      </x:c>
      <x:c r="J18" s="16" t="n">
        <x:f>G18-H18-I18-F18</x:f>
        <x:v>230036591</x:v>
      </x:c>
    </x:row>
    <x:row r="19">
      <x:c r="A19" s="10" t="str">
        <x:v>رضا شریفی</x:v>
      </x:c>
      <x:c r="B19" s="14" t="n">
        <x:v>230000000</x:v>
      </x:c>
      <x:c r="C19" s="14" t="n">
        <x:v>30</x:v>
      </x:c>
      <x:c r="D19" s="14" t="n">
        <x:v>22</x:v>
      </x:c>
      <x:c r="E19" s="14" t="n">
        <x:v>19000000</x:v>
      </x:c>
      <x:c r="F19" s="14" t="n">
        <x:v>2900000</x:v>
      </x:c>
      <x:c r="G19" s="16" t="n">
        <x:f>ROUND((B19/30*C19)+(D19*(B19/220)*1.4)+E19,0)</x:f>
        <x:v>281200000</x:v>
      </x:c>
      <x:c r="H19" s="16" t="n">
        <x:f>ROUND(G19*0.07,0)</x:f>
        <x:v>19684000</x:v>
      </x:c>
      <x:c r="I19" s="16" t="n">
        <x:f>MAX(ROUND((G19-120000000)*0.1,0),0)</x:f>
        <x:v>16120000</x:v>
      </x:c>
      <x:c r="J19" s="16" t="n">
        <x:f>G19-H19-I19-F19</x:f>
        <x:v>242496000</x:v>
      </x:c>
    </x:row>
    <x:row r="20">
      <x:c r="A20" s="10" t="str">
        <x:v>علی رضایی</x:v>
      </x:c>
      <x:c r="B20" s="14" t="n">
        <x:v>235000000</x:v>
      </x:c>
      <x:c r="C20" s="14" t="n">
        <x:v>26</x:v>
      </x:c>
      <x:c r="D20" s="14" t="n">
        <x:v>23</x:v>
      </x:c>
      <x:c r="E20" s="14" t="n">
        <x:v>19500000</x:v>
      </x:c>
      <x:c r="F20" s="14" t="n">
        <x:v>3000000</x:v>
      </x:c>
      <x:c r="G20" s="16" t="n">
        <x:f>ROUND((B20/30*C20)+(D20*(B20/220)*1.4)+E20,0)</x:f>
        <x:v>257562121</x:v>
      </x:c>
      <x:c r="H20" s="16" t="n">
        <x:f>ROUND(G20*0.07,0)</x:f>
        <x:v>18029348</x:v>
      </x:c>
      <x:c r="I20" s="16" t="n">
        <x:f>MAX(ROUND((G20-120000000)*0.1,0),0)</x:f>
        <x:v>13756212</x:v>
      </x:c>
      <x:c r="J20" s="16" t="n">
        <x:f>G20-H20-I20-F20</x:f>
        <x:v>222776561</x:v>
      </x:c>
    </x:row>
    <x:row r="21">
      <x:c r="A21" s="10" t="str">
        <x:v>مریم احمدی</x:v>
      </x:c>
      <x:c r="B21" s="14" t="n">
        <x:v>240000000</x:v>
      </x:c>
      <x:c r="C21" s="14" t="n">
        <x:v>27</x:v>
      </x:c>
      <x:c r="D21" s="14" t="n">
        <x:v>24</x:v>
      </x:c>
      <x:c r="E21" s="14" t="n">
        <x:v>20000000</x:v>
      </x:c>
      <x:c r="F21" s="14" t="n">
        <x:v>3100000</x:v>
      </x:c>
      <x:c r="G21" s="16" t="n">
        <x:f>ROUND((B21/30*C21)+(D21*(B21/220)*1.4)+E21,0)</x:f>
        <x:v>272654545</x:v>
      </x:c>
      <x:c r="H21" s="16" t="n">
        <x:f>ROUND(G21*0.07,0)</x:f>
        <x:v>19085818</x:v>
      </x:c>
      <x:c r="I21" s="16" t="n">
        <x:f>MAX(ROUND((G21-120000000)*0.1,0),0)</x:f>
        <x:v>15265455</x:v>
      </x:c>
      <x:c r="J21" s="16" t="n">
        <x:f>G21-H21-I21-F21</x:f>
        <x:v>235203272</x:v>
      </x:c>
    </x:row>
    <x:row r="22">
      <x:c r="A22" s="10" t="str">
        <x:v>حسین کریمی</x:v>
      </x:c>
      <x:c r="B22" s="14" t="n">
        <x:v>245000000</x:v>
      </x:c>
      <x:c r="C22" s="14" t="n">
        <x:v>28</x:v>
      </x:c>
      <x:c r="D22" s="14" t="n">
        <x:v>25</x:v>
      </x:c>
      <x:c r="E22" s="14" t="n">
        <x:v>20500000</x:v>
      </x:c>
      <x:c r="F22" s="14" t="n">
        <x:v>3200000</x:v>
      </x:c>
      <x:c r="G22" s="16" t="n">
        <x:f>ROUND((B22/30*C22)+(D22*(B22/220)*1.4)+E22,0)</x:f>
        <x:v>288143939</x:v>
      </x:c>
      <x:c r="H22" s="16" t="n">
        <x:f>ROUND(G22*0.07,0)</x:f>
        <x:v>20170076</x:v>
      </x:c>
      <x:c r="I22" s="16" t="n">
        <x:f>MAX(ROUND((G22-120000000)*0.1,0),0)</x:f>
        <x:v>16814394</x:v>
      </x:c>
      <x:c r="J22" s="16" t="n">
        <x:f>G22-H22-I22-F22</x:f>
        <x:v>247959469</x:v>
      </x:c>
    </x:row>
    <x:row r="23">
      <x:c r="A23" s="10" t="str">
        <x:v>سارا محمدی</x:v>
      </x:c>
      <x:c r="B23" s="14" t="n">
        <x:v>250000000</x:v>
      </x:c>
      <x:c r="C23" s="14" t="n">
        <x:v>29</x:v>
      </x:c>
      <x:c r="D23" s="14" t="n">
        <x:v>26</x:v>
      </x:c>
      <x:c r="E23" s="14" t="n">
        <x:v>21000000</x:v>
      </x:c>
      <x:c r="F23" s="14" t="n">
        <x:v>3300000</x:v>
      </x:c>
      <x:c r="G23" s="16" t="n">
        <x:f>ROUND((B23/30*C23)+(D23*(B23/220)*1.4)+E23,0)</x:f>
        <x:v>304030303</x:v>
      </x:c>
      <x:c r="H23" s="16" t="n">
        <x:f>ROUND(G23*0.07,0)</x:f>
        <x:v>21282121</x:v>
      </x:c>
      <x:c r="I23" s="16" t="n">
        <x:f>MAX(ROUND((G23-120000000)*0.1,0),0)</x:f>
        <x:v>18403030</x:v>
      </x:c>
      <x:c r="J23" s="16" t="n">
        <x:f>G23-H23-I23-F23</x:f>
        <x:v>261045152</x:v>
      </x:c>
    </x:row>
    <x:row r="24">
      <x:c r="A24" s="10" t="str">
        <x:v>رضا شریفی</x:v>
      </x:c>
      <x:c r="B24" s="14" t="n">
        <x:v>255000000</x:v>
      </x:c>
      <x:c r="C24" s="14" t="n">
        <x:v>30</x:v>
      </x:c>
      <x:c r="D24" s="14" t="n">
        <x:v>27</x:v>
      </x:c>
      <x:c r="E24" s="14" t="n">
        <x:v>21500000</x:v>
      </x:c>
      <x:c r="F24" s="14" t="n">
        <x:v>3400000</x:v>
      </x:c>
      <x:c r="G24" s="16" t="n">
        <x:f>ROUND((B24/30*C24)+(D24*(B24/220)*1.4)+E24,0)</x:f>
        <x:v>320313636</x:v>
      </x:c>
      <x:c r="H24" s="16" t="n">
        <x:f>ROUND(G24*0.07,0)</x:f>
        <x:v>22421955</x:v>
      </x:c>
      <x:c r="I24" s="16" t="n">
        <x:f>MAX(ROUND((G24-120000000)*0.1,0),0)</x:f>
        <x:v>20031364</x:v>
      </x:c>
      <x:c r="J24" s="16" t="n">
        <x:f>G24-H24-I24-F24</x:f>
        <x:v>274460317</x:v>
      </x:c>
    </x:row>
    <x:row r="25">
      <x:c r="A25" s="10" t="str">
        <x:v>علی رضایی</x:v>
      </x:c>
      <x:c r="B25" s="14" t="n">
        <x:v>260000000</x:v>
      </x:c>
      <x:c r="C25" s="14" t="n">
        <x:v>26</x:v>
      </x:c>
      <x:c r="D25" s="14" t="n">
        <x:v>28</x:v>
      </x:c>
      <x:c r="E25" s="14" t="n">
        <x:v>22000000</x:v>
      </x:c>
      <x:c r="F25" s="14" t="n">
        <x:v>3500000</x:v>
      </x:c>
      <x:c r="G25" s="16" t="n">
        <x:f>ROUND((B25/30*C25)+(D25*(B25/220)*1.4)+E25,0)</x:f>
        <x:v>293660606</x:v>
      </x:c>
      <x:c r="H25" s="16" t="n">
        <x:f>ROUND(G25*0.07,0)</x:f>
        <x:v>20556242</x:v>
      </x:c>
      <x:c r="I25" s="16" t="n">
        <x:f>MAX(ROUND((G25-120000000)*0.1,0),0)</x:f>
        <x:v>17366061</x:v>
      </x:c>
      <x:c r="J25" s="16" t="n">
        <x:f>G25-H25-I25-F25</x:f>
        <x:v>252238303</x:v>
      </x:c>
    </x:row>
    <x:row r="26">
      <x:c r="A26" s="10" t="str">
        <x:v>مریم احمدی</x:v>
      </x:c>
      <x:c r="B26" s="14" t="n">
        <x:v>265000000</x:v>
      </x:c>
      <x:c r="C26" s="14" t="n">
        <x:v>27</x:v>
      </x:c>
      <x:c r="D26" s="14" t="n">
        <x:v>29</x:v>
      </x:c>
      <x:c r="E26" s="14" t="n">
        <x:v>22500000</x:v>
      </x:c>
      <x:c r="F26" s="14" t="n">
        <x:v>3600000</x:v>
      </x:c>
      <x:c r="G26" s="16" t="n">
        <x:f>ROUND((B26/30*C26)+(D26*(B26/220)*1.4)+E26,0)</x:f>
        <x:v>309904545</x:v>
      </x:c>
      <x:c r="H26" s="16" t="n">
        <x:f>ROUND(G26*0.07,0)</x:f>
        <x:v>21693318</x:v>
      </x:c>
      <x:c r="I26" s="16" t="n">
        <x:f>MAX(ROUND((G26-120000000)*0.1,0),0)</x:f>
        <x:v>18990455</x:v>
      </x:c>
      <x:c r="J26" s="16" t="n">
        <x:f>G26-H26-I26-F26</x:f>
        <x:v>265620772</x:v>
      </x:c>
    </x:row>
    <x:row r="27">
      <x:c r="A27" s="10" t="str">
        <x:v>حسین کریمی</x:v>
      </x:c>
      <x:c r="B27" s="14" t="n">
        <x:v>270000000</x:v>
      </x:c>
      <x:c r="C27" s="14" t="n">
        <x:v>28</x:v>
      </x:c>
      <x:c r="D27" s="14" t="n">
        <x:v>30</x:v>
      </x:c>
      <x:c r="E27" s="14" t="n">
        <x:v>23000000</x:v>
      </x:c>
      <x:c r="F27" s="14" t="n">
        <x:v>3700000</x:v>
      </x:c>
      <x:c r="G27" s="16" t="n">
        <x:f>ROUND((B27/30*C27)+(D27*(B27/220)*1.4)+E27,0)</x:f>
        <x:v>326545455</x:v>
      </x:c>
      <x:c r="H27" s="16" t="n">
        <x:f>ROUND(G27*0.07,0)</x:f>
        <x:v>22858182</x:v>
      </x:c>
      <x:c r="I27" s="16" t="n">
        <x:f>MAX(ROUND((G27-120000000)*0.1,0),0)</x:f>
        <x:v>20654546</x:v>
      </x:c>
      <x:c r="J27" s="16" t="n">
        <x:f>G27-H27-I27-F27</x:f>
        <x:v>279332727</x:v>
      </x:c>
    </x:row>
    <x:row r="28">
      <x:c r="A28" s="10" t="str">
        <x:v>سارا محمدی</x:v>
      </x:c>
      <x:c r="B28" s="14" t="n">
        <x:v>275000000</x:v>
      </x:c>
      <x:c r="C28" s="14" t="n">
        <x:v>29</x:v>
      </x:c>
      <x:c r="D28" s="14" t="n">
        <x:v>31</x:v>
      </x:c>
      <x:c r="E28" s="14" t="n">
        <x:v>23500000</x:v>
      </x:c>
      <x:c r="F28" s="14" t="n">
        <x:v>3800000</x:v>
      </x:c>
      <x:c r="G28" s="16" t="n">
        <x:f>ROUND((B28/30*C28)+(D28*(B28/220)*1.4)+E28,0)</x:f>
        <x:v>343583333</x:v>
      </x:c>
      <x:c r="H28" s="16" t="n">
        <x:f>ROUND(G28*0.07,0)</x:f>
        <x:v>24050833</x:v>
      </x:c>
      <x:c r="I28" s="16" t="n">
        <x:f>MAX(ROUND((G28-120000000)*0.1,0),0)</x:f>
        <x:v>22358333</x:v>
      </x:c>
      <x:c r="J28" s="16" t="n">
        <x:f>G28-H28-I28-F28</x:f>
        <x:v>293374167</x:v>
      </x:c>
    </x:row>
    <x:row r="29">
      <x:c r="A29" s="10" t="str">
        <x:v>رضا شریفی</x:v>
      </x:c>
      <x:c r="B29" s="14" t="n">
        <x:v>280000000</x:v>
      </x:c>
      <x:c r="C29" s="14" t="n">
        <x:v>30</x:v>
      </x:c>
      <x:c r="D29" s="14" t="n">
        <x:v>32</x:v>
      </x:c>
      <x:c r="E29" s="14" t="n">
        <x:v>24000000</x:v>
      </x:c>
      <x:c r="F29" s="14" t="n">
        <x:v>3900000</x:v>
      </x:c>
      <x:c r="G29" s="16" t="n">
        <x:f>ROUND((B29/30*C29)+(D29*(B29/220)*1.4)+E29,0)</x:f>
        <x:v>361018182</x:v>
      </x:c>
      <x:c r="H29" s="16" t="n">
        <x:f>ROUND(G29*0.07,0)</x:f>
        <x:v>25271273</x:v>
      </x:c>
      <x:c r="I29" s="16" t="n">
        <x:f>MAX(ROUND((G29-120000000)*0.1,0),0)</x:f>
        <x:v>24101818</x:v>
      </x:c>
      <x:c r="J29" s="16" t="n">
        <x:f>G29-H29-I29-F29</x:f>
        <x:v>307745091</x:v>
      </x:c>
    </x:row>
    <x:row r="30">
      <x:c r="A30" s="10" t="str">
        <x:v>علی رضایی</x:v>
      </x:c>
      <x:c r="B30" s="14" t="n">
        <x:v>285000000</x:v>
      </x:c>
      <x:c r="C30" s="14" t="n">
        <x:v>26</x:v>
      </x:c>
      <x:c r="D30" s="14" t="n">
        <x:v>33</x:v>
      </x:c>
      <x:c r="E30" s="14" t="n">
        <x:v>24500000</x:v>
      </x:c>
      <x:c r="F30" s="14" t="n">
        <x:v>4000000</x:v>
      </x:c>
      <x:c r="G30" s="16" t="n">
        <x:f>ROUND((B30/30*C30)+(D30*(B30/220)*1.4)+E30,0)</x:f>
        <x:v>331350000</x:v>
      </x:c>
      <x:c r="H30" s="16" t="n">
        <x:f>ROUND(G30*0.07,0)</x:f>
        <x:v>23194500</x:v>
      </x:c>
      <x:c r="I30" s="16" t="n">
        <x:f>MAX(ROUND((G30-120000000)*0.1,0),0)</x:f>
        <x:v>21135000</x:v>
      </x:c>
      <x:c r="J30" s="16" t="n">
        <x:f>G30-H30-I30-F30</x:f>
        <x:v>283020500</x:v>
      </x:c>
    </x:row>
    <x:row r="31">
      <x:c r="A31" s="10" t="str">
        <x:v>مریم احمدی</x:v>
      </x:c>
      <x:c r="B31" s="14" t="n">
        <x:v>290000000</x:v>
      </x:c>
      <x:c r="C31" s="14" t="n">
        <x:v>27</x:v>
      </x:c>
      <x:c r="D31" s="14" t="n">
        <x:v>34</x:v>
      </x:c>
      <x:c r="E31" s="14" t="n">
        <x:v>25000000</x:v>
      </x:c>
      <x:c r="F31" s="14" t="n">
        <x:v>4100000</x:v>
      </x:c>
      <x:c r="G31" s="16" t="n">
        <x:f>ROUND((B31/30*C31)+(D31*(B31/220)*1.4)+E31,0)</x:f>
        <x:v>348745455</x:v>
      </x:c>
      <x:c r="H31" s="16" t="n">
        <x:f>ROUND(G31*0.07,0)</x:f>
        <x:v>24412182</x:v>
      </x:c>
      <x:c r="I31" s="16" t="n">
        <x:f>MAX(ROUND((G31-120000000)*0.1,0),0)</x:f>
        <x:v>22874546</x:v>
      </x:c>
      <x:c r="J31" s="16" t="n">
        <x:f>G31-H31-I31-F31</x:f>
        <x:v>297358727</x:v>
      </x:c>
    </x:row>
    <x:row r="32">
      <x:c r="A32" s="10" t="str">
        <x:v>حسین کریمی</x:v>
      </x:c>
      <x:c r="B32" s="14" t="n">
        <x:v>295000000</x:v>
      </x:c>
      <x:c r="C32" s="14" t="n">
        <x:v>28</x:v>
      </x:c>
      <x:c r="D32" s="14" t="n">
        <x:v>35</x:v>
      </x:c>
      <x:c r="E32" s="14" t="n">
        <x:v>25500000</x:v>
      </x:c>
      <x:c r="F32" s="14" t="n">
        <x:v>4200000</x:v>
      </x:c>
      <x:c r="G32" s="16" t="n">
        <x:f>ROUND((B32/30*C32)+(D32*(B32/220)*1.4)+E32,0)</x:f>
        <x:v>366537879</x:v>
      </x:c>
      <x:c r="H32" s="16" t="n">
        <x:f>ROUND(G32*0.07,0)</x:f>
        <x:v>25657652</x:v>
      </x:c>
      <x:c r="I32" s="16" t="n">
        <x:f>MAX(ROUND((G32-120000000)*0.1,0),0)</x:f>
        <x:v>24653788</x:v>
      </x:c>
      <x:c r="J32" s="16" t="n">
        <x:f>G32-H32-I32-F32</x:f>
        <x:v>312026439</x:v>
      </x:c>
    </x:row>
    <x:row r="33">
      <x:c r="A33" s="10" t="str">
        <x:v>سارا محمدی</x:v>
      </x:c>
      <x:c r="B33" s="14" t="n">
        <x:v>300000000</x:v>
      </x:c>
      <x:c r="C33" s="14" t="n">
        <x:v>29</x:v>
      </x:c>
      <x:c r="D33" s="14" t="n">
        <x:v>36</x:v>
      </x:c>
      <x:c r="E33" s="14" t="n">
        <x:v>26000000</x:v>
      </x:c>
      <x:c r="F33" s="14" t="n">
        <x:v>4300000</x:v>
      </x:c>
      <x:c r="G33" s="16" t="n">
        <x:f>ROUND((B33/30*C33)+(D33*(B33/220)*1.4)+E33,0)</x:f>
        <x:v>384727273</x:v>
      </x:c>
      <x:c r="H33" s="16" t="n">
        <x:f>ROUND(G33*0.07,0)</x:f>
        <x:v>26930909</x:v>
      </x:c>
      <x:c r="I33" s="16" t="n">
        <x:f>MAX(ROUND((G33-120000000)*0.1,0),0)</x:f>
        <x:v>26472727</x:v>
      </x:c>
      <x:c r="J33" s="16" t="n">
        <x:f>G33-H33-I33-F33</x:f>
        <x:v>327023637</x:v>
      </x:c>
    </x:row>
    <x:row r="34">
      <x:c r="A34" s="10" t="str">
        <x:v>رضا شریفی</x:v>
      </x:c>
      <x:c r="B34" s="14" t="n">
        <x:v>305000000</x:v>
      </x:c>
      <x:c r="C34" s="14" t="n">
        <x:v>30</x:v>
      </x:c>
      <x:c r="D34" s="14" t="n">
        <x:v>37</x:v>
      </x:c>
      <x:c r="E34" s="14" t="n">
        <x:v>26500000</x:v>
      </x:c>
      <x:c r="F34" s="14" t="n">
        <x:v>4400000</x:v>
      </x:c>
      <x:c r="G34" s="16" t="n">
        <x:f>ROUND((B34/30*C34)+(D34*(B34/220)*1.4)+E34,0)</x:f>
        <x:v>403313636</x:v>
      </x:c>
      <x:c r="H34" s="16" t="n">
        <x:f>ROUND(G34*0.07,0)</x:f>
        <x:v>28231955</x:v>
      </x:c>
      <x:c r="I34" s="16" t="n">
        <x:f>MAX(ROUND((G34-120000000)*0.1,0),0)</x:f>
        <x:v>28331364</x:v>
      </x:c>
      <x:c r="J34" s="16" t="n">
        <x:f>G34-H34-I34-F34</x:f>
        <x:v>342350317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d97f68b1fa684128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هزینه حقوق ماهانه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اطلاعات'!G5:G34)</x:f>
        <x:v>8167704545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اطلاعات'!H5:I34)</x:f>
        <x:v>1028509777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اطلاعات'!J5:J34)</x:f>
        <x:v>7050694768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