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5"/>
  <workbookPr/>
  <mc:AlternateContent xmlns:mc="http://schemas.openxmlformats.org/markup-compatibility/2006">
    <mc:Choice Requires="x15">
      <x15ac:absPath xmlns:x15ac="http://schemas.microsoft.com/office/spreadsheetml/2010/11/ac" url="G:\erp-wiki\website\public\downloads\excel\"/>
    </mc:Choice>
  </mc:AlternateContent>
  <xr:revisionPtr revIDLastSave="0" documentId="13_ncr:1_{45794E28-8F5A-46C4-AA22-38BB0E1579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راهنما" sheetId="1" r:id="rId1"/>
    <sheet name="حقوق" sheetId="2" r:id="rId2"/>
    <sheet name="خلاصه پرداخت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4" i="3"/>
  <c r="L105" i="2"/>
  <c r="K105" i="2"/>
  <c r="J105" i="2"/>
  <c r="I105" i="2"/>
  <c r="H105" i="2"/>
  <c r="L104" i="2"/>
  <c r="K104" i="2"/>
  <c r="J104" i="2"/>
  <c r="I104" i="2"/>
  <c r="H104" i="2"/>
  <c r="L103" i="2"/>
  <c r="K103" i="2"/>
  <c r="J103" i="2"/>
  <c r="I103" i="2"/>
  <c r="H103" i="2"/>
  <c r="L102" i="2"/>
  <c r="K102" i="2"/>
  <c r="J102" i="2"/>
  <c r="I102" i="2"/>
  <c r="H102" i="2"/>
  <c r="L101" i="2"/>
  <c r="K101" i="2"/>
  <c r="J101" i="2"/>
  <c r="I101" i="2"/>
  <c r="H101" i="2"/>
  <c r="L100" i="2"/>
  <c r="K100" i="2"/>
  <c r="J100" i="2"/>
  <c r="I100" i="2"/>
  <c r="H100" i="2"/>
  <c r="L99" i="2"/>
  <c r="K99" i="2"/>
  <c r="J99" i="2"/>
  <c r="I99" i="2"/>
  <c r="H99" i="2"/>
  <c r="L98" i="2"/>
  <c r="K98" i="2"/>
  <c r="J98" i="2"/>
  <c r="I98" i="2"/>
  <c r="H98" i="2"/>
  <c r="L97" i="2"/>
  <c r="K97" i="2"/>
  <c r="J97" i="2"/>
  <c r="I97" i="2"/>
  <c r="H97" i="2"/>
  <c r="L96" i="2"/>
  <c r="K96" i="2"/>
  <c r="J96" i="2"/>
  <c r="I96" i="2"/>
  <c r="H96" i="2"/>
  <c r="L95" i="2"/>
  <c r="K95" i="2"/>
  <c r="J95" i="2"/>
  <c r="I95" i="2"/>
  <c r="H95" i="2"/>
  <c r="L94" i="2"/>
  <c r="K94" i="2"/>
  <c r="J94" i="2"/>
  <c r="I94" i="2"/>
  <c r="H94" i="2"/>
  <c r="L93" i="2"/>
  <c r="K93" i="2"/>
  <c r="J93" i="2"/>
  <c r="I93" i="2"/>
  <c r="H93" i="2"/>
  <c r="L92" i="2"/>
  <c r="K92" i="2"/>
  <c r="J92" i="2"/>
  <c r="I92" i="2"/>
  <c r="H92" i="2"/>
  <c r="L91" i="2"/>
  <c r="K91" i="2"/>
  <c r="J91" i="2"/>
  <c r="I91" i="2"/>
  <c r="H91" i="2"/>
  <c r="L90" i="2"/>
  <c r="K90" i="2"/>
  <c r="J90" i="2"/>
  <c r="I90" i="2"/>
  <c r="H90" i="2"/>
  <c r="L89" i="2"/>
  <c r="K89" i="2"/>
  <c r="J89" i="2"/>
  <c r="I89" i="2"/>
  <c r="H89" i="2"/>
  <c r="L88" i="2"/>
  <c r="K88" i="2"/>
  <c r="J88" i="2"/>
  <c r="I88" i="2"/>
  <c r="H88" i="2"/>
  <c r="L87" i="2"/>
  <c r="K87" i="2"/>
  <c r="J87" i="2"/>
  <c r="I87" i="2"/>
  <c r="H87" i="2"/>
  <c r="L86" i="2"/>
  <c r="K86" i="2"/>
  <c r="J86" i="2"/>
  <c r="I86" i="2"/>
  <c r="H86" i="2"/>
  <c r="L85" i="2"/>
  <c r="K85" i="2"/>
  <c r="J85" i="2"/>
  <c r="I85" i="2"/>
  <c r="H85" i="2"/>
  <c r="L84" i="2"/>
  <c r="K84" i="2"/>
  <c r="J84" i="2"/>
  <c r="I84" i="2"/>
  <c r="H84" i="2"/>
  <c r="L83" i="2"/>
  <c r="K83" i="2"/>
  <c r="J83" i="2"/>
  <c r="I83" i="2"/>
  <c r="H83" i="2"/>
  <c r="L82" i="2"/>
  <c r="K82" i="2"/>
  <c r="J82" i="2"/>
  <c r="I82" i="2"/>
  <c r="H82" i="2"/>
  <c r="L81" i="2"/>
  <c r="K81" i="2"/>
  <c r="J81" i="2"/>
  <c r="I81" i="2"/>
  <c r="H81" i="2"/>
  <c r="L80" i="2"/>
  <c r="K80" i="2"/>
  <c r="J80" i="2"/>
  <c r="I80" i="2"/>
  <c r="H80" i="2"/>
  <c r="L79" i="2"/>
  <c r="K79" i="2"/>
  <c r="J79" i="2"/>
  <c r="I79" i="2"/>
  <c r="H79" i="2"/>
  <c r="L78" i="2"/>
  <c r="K78" i="2"/>
  <c r="J78" i="2"/>
  <c r="I78" i="2"/>
  <c r="H78" i="2"/>
  <c r="L77" i="2"/>
  <c r="K77" i="2"/>
  <c r="J77" i="2"/>
  <c r="I77" i="2"/>
  <c r="H77" i="2"/>
  <c r="L76" i="2"/>
  <c r="K76" i="2"/>
  <c r="J76" i="2"/>
  <c r="I76" i="2"/>
  <c r="H76" i="2"/>
  <c r="L75" i="2"/>
  <c r="K75" i="2"/>
  <c r="J75" i="2"/>
  <c r="I75" i="2"/>
  <c r="H75" i="2"/>
  <c r="L74" i="2"/>
  <c r="K74" i="2"/>
  <c r="J74" i="2"/>
  <c r="I74" i="2"/>
  <c r="H74" i="2"/>
  <c r="L73" i="2"/>
  <c r="K73" i="2"/>
  <c r="J73" i="2"/>
  <c r="I73" i="2"/>
  <c r="H73" i="2"/>
  <c r="L72" i="2"/>
  <c r="K72" i="2"/>
  <c r="J72" i="2"/>
  <c r="I72" i="2"/>
  <c r="H72" i="2"/>
  <c r="L71" i="2"/>
  <c r="K71" i="2"/>
  <c r="J71" i="2"/>
  <c r="I71" i="2"/>
  <c r="H71" i="2"/>
  <c r="L70" i="2"/>
  <c r="K70" i="2"/>
  <c r="J70" i="2"/>
  <c r="I70" i="2"/>
  <c r="H70" i="2"/>
  <c r="L69" i="2"/>
  <c r="K69" i="2"/>
  <c r="J69" i="2"/>
  <c r="I69" i="2"/>
  <c r="H69" i="2"/>
  <c r="L68" i="2"/>
  <c r="K68" i="2"/>
  <c r="J68" i="2"/>
  <c r="I68" i="2"/>
  <c r="H68" i="2"/>
  <c r="L67" i="2"/>
  <c r="K67" i="2"/>
  <c r="J67" i="2"/>
  <c r="I67" i="2"/>
  <c r="H67" i="2"/>
  <c r="L66" i="2"/>
  <c r="K66" i="2"/>
  <c r="J66" i="2"/>
  <c r="I66" i="2"/>
  <c r="H66" i="2"/>
  <c r="L65" i="2"/>
  <c r="K65" i="2"/>
  <c r="J65" i="2"/>
  <c r="I65" i="2"/>
  <c r="H65" i="2"/>
  <c r="L64" i="2"/>
  <c r="K64" i="2"/>
  <c r="J64" i="2"/>
  <c r="I64" i="2"/>
  <c r="H64" i="2"/>
  <c r="L63" i="2"/>
  <c r="K63" i="2"/>
  <c r="J63" i="2"/>
  <c r="I63" i="2"/>
  <c r="H63" i="2"/>
  <c r="L62" i="2"/>
  <c r="K62" i="2"/>
  <c r="J62" i="2"/>
  <c r="I62" i="2"/>
  <c r="H62" i="2"/>
  <c r="L61" i="2"/>
  <c r="K61" i="2"/>
  <c r="J61" i="2"/>
  <c r="I61" i="2"/>
  <c r="H61" i="2"/>
  <c r="L60" i="2"/>
  <c r="K60" i="2"/>
  <c r="J60" i="2"/>
  <c r="I60" i="2"/>
  <c r="H60" i="2"/>
  <c r="L59" i="2"/>
  <c r="K59" i="2"/>
  <c r="J59" i="2"/>
  <c r="I59" i="2"/>
  <c r="H59" i="2"/>
  <c r="L58" i="2"/>
  <c r="K58" i="2"/>
  <c r="J58" i="2"/>
  <c r="I58" i="2"/>
  <c r="H58" i="2"/>
  <c r="L57" i="2"/>
  <c r="K57" i="2"/>
  <c r="J57" i="2"/>
  <c r="I57" i="2"/>
  <c r="H57" i="2"/>
  <c r="L56" i="2"/>
  <c r="K56" i="2"/>
  <c r="J56" i="2"/>
  <c r="I56" i="2"/>
  <c r="H56" i="2"/>
  <c r="L55" i="2"/>
  <c r="K55" i="2"/>
  <c r="J55" i="2"/>
  <c r="I55" i="2"/>
  <c r="H55" i="2"/>
  <c r="L54" i="2"/>
  <c r="K54" i="2"/>
  <c r="J54" i="2"/>
  <c r="I54" i="2"/>
  <c r="H54" i="2"/>
  <c r="L53" i="2"/>
  <c r="K53" i="2"/>
  <c r="J53" i="2"/>
  <c r="I53" i="2"/>
  <c r="H53" i="2"/>
  <c r="L52" i="2"/>
  <c r="K52" i="2"/>
  <c r="J52" i="2"/>
  <c r="I52" i="2"/>
  <c r="H52" i="2"/>
  <c r="L51" i="2"/>
  <c r="K51" i="2"/>
  <c r="J51" i="2"/>
  <c r="I51" i="2"/>
  <c r="H51" i="2"/>
  <c r="L50" i="2"/>
  <c r="K50" i="2"/>
  <c r="J50" i="2"/>
  <c r="I50" i="2"/>
  <c r="H50" i="2"/>
  <c r="L49" i="2"/>
  <c r="K49" i="2"/>
  <c r="J49" i="2"/>
  <c r="I49" i="2"/>
  <c r="H49" i="2"/>
  <c r="L48" i="2"/>
  <c r="K48" i="2"/>
  <c r="J48" i="2"/>
  <c r="I48" i="2"/>
  <c r="H48" i="2"/>
  <c r="L47" i="2"/>
  <c r="K47" i="2"/>
  <c r="J47" i="2"/>
  <c r="I47" i="2"/>
  <c r="H47" i="2"/>
  <c r="L46" i="2"/>
  <c r="K46" i="2"/>
  <c r="J46" i="2"/>
  <c r="I46" i="2"/>
  <c r="H46" i="2"/>
  <c r="L45" i="2"/>
  <c r="K45" i="2"/>
  <c r="J45" i="2"/>
  <c r="I45" i="2"/>
  <c r="H45" i="2"/>
  <c r="L44" i="2"/>
  <c r="K44" i="2"/>
  <c r="J44" i="2"/>
  <c r="I44" i="2"/>
  <c r="H44" i="2"/>
  <c r="L43" i="2"/>
  <c r="K43" i="2"/>
  <c r="J43" i="2"/>
  <c r="I43" i="2"/>
  <c r="H43" i="2"/>
  <c r="L42" i="2"/>
  <c r="K42" i="2"/>
  <c r="J42" i="2"/>
  <c r="I42" i="2"/>
  <c r="H42" i="2"/>
  <c r="L41" i="2"/>
  <c r="K41" i="2"/>
  <c r="J41" i="2"/>
  <c r="I41" i="2"/>
  <c r="H41" i="2"/>
  <c r="L40" i="2"/>
  <c r="K40" i="2"/>
  <c r="J40" i="2"/>
  <c r="I40" i="2"/>
  <c r="H40" i="2"/>
  <c r="L39" i="2"/>
  <c r="K39" i="2"/>
  <c r="J39" i="2"/>
  <c r="I39" i="2"/>
  <c r="H39" i="2"/>
  <c r="L38" i="2"/>
  <c r="K38" i="2"/>
  <c r="J38" i="2"/>
  <c r="I38" i="2"/>
  <c r="H38" i="2"/>
  <c r="L37" i="2"/>
  <c r="K37" i="2"/>
  <c r="J37" i="2"/>
  <c r="I37" i="2"/>
  <c r="H37" i="2"/>
  <c r="L36" i="2"/>
  <c r="K36" i="2"/>
  <c r="J36" i="2"/>
  <c r="I36" i="2"/>
  <c r="H36" i="2"/>
  <c r="L35" i="2"/>
  <c r="K35" i="2"/>
  <c r="J35" i="2"/>
  <c r="I35" i="2"/>
  <c r="H35" i="2"/>
  <c r="L34" i="2"/>
  <c r="K34" i="2"/>
  <c r="J34" i="2"/>
  <c r="I34" i="2"/>
  <c r="H34" i="2"/>
  <c r="L33" i="2"/>
  <c r="K33" i="2"/>
  <c r="J33" i="2"/>
  <c r="I33" i="2"/>
  <c r="H33" i="2"/>
  <c r="L32" i="2"/>
  <c r="K32" i="2"/>
  <c r="J32" i="2"/>
  <c r="I32" i="2"/>
  <c r="H32" i="2"/>
  <c r="L31" i="2"/>
  <c r="K31" i="2"/>
  <c r="J31" i="2"/>
  <c r="I31" i="2"/>
  <c r="H31" i="2"/>
  <c r="L30" i="2"/>
  <c r="K30" i="2"/>
  <c r="J30" i="2"/>
  <c r="I30" i="2"/>
  <c r="H30" i="2"/>
  <c r="L29" i="2"/>
  <c r="K29" i="2"/>
  <c r="J29" i="2"/>
  <c r="I29" i="2"/>
  <c r="H29" i="2"/>
  <c r="L28" i="2"/>
  <c r="K28" i="2"/>
  <c r="J28" i="2"/>
  <c r="I28" i="2"/>
  <c r="H28" i="2"/>
  <c r="L27" i="2"/>
  <c r="K27" i="2"/>
  <c r="J27" i="2"/>
  <c r="I27" i="2"/>
  <c r="H27" i="2"/>
  <c r="L26" i="2"/>
  <c r="K26" i="2"/>
  <c r="J26" i="2"/>
  <c r="I26" i="2"/>
  <c r="H26" i="2"/>
  <c r="L25" i="2"/>
  <c r="K25" i="2"/>
  <c r="J25" i="2"/>
  <c r="I25" i="2"/>
  <c r="H25" i="2"/>
  <c r="L24" i="2"/>
  <c r="K24" i="2"/>
  <c r="J24" i="2"/>
  <c r="I24" i="2"/>
  <c r="H24" i="2"/>
  <c r="L23" i="2"/>
  <c r="K23" i="2"/>
  <c r="J23" i="2"/>
  <c r="I23" i="2"/>
  <c r="H23" i="2"/>
  <c r="L22" i="2"/>
  <c r="K22" i="2"/>
  <c r="J22" i="2"/>
  <c r="I22" i="2"/>
  <c r="H22" i="2"/>
  <c r="L21" i="2"/>
  <c r="K21" i="2"/>
  <c r="J21" i="2"/>
  <c r="I21" i="2"/>
  <c r="H21" i="2"/>
  <c r="L20" i="2"/>
  <c r="K20" i="2"/>
  <c r="J20" i="2"/>
  <c r="I20" i="2"/>
  <c r="H20" i="2"/>
  <c r="L19" i="2"/>
  <c r="K19" i="2"/>
  <c r="J19" i="2"/>
  <c r="I19" i="2"/>
  <c r="H19" i="2"/>
  <c r="L18" i="2"/>
  <c r="K18" i="2"/>
  <c r="J18" i="2"/>
  <c r="I18" i="2"/>
  <c r="H18" i="2"/>
  <c r="L17" i="2"/>
  <c r="K17" i="2"/>
  <c r="J17" i="2"/>
  <c r="I17" i="2"/>
  <c r="H17" i="2"/>
  <c r="L16" i="2"/>
  <c r="K16" i="2"/>
  <c r="J16" i="2"/>
  <c r="I16" i="2"/>
  <c r="H16" i="2"/>
  <c r="L15" i="2"/>
  <c r="K15" i="2"/>
  <c r="J15" i="2"/>
  <c r="I15" i="2"/>
  <c r="H15" i="2"/>
  <c r="L14" i="2"/>
  <c r="K14" i="2"/>
  <c r="J14" i="2"/>
  <c r="I14" i="2"/>
  <c r="H14" i="2"/>
  <c r="L13" i="2"/>
  <c r="K13" i="2"/>
  <c r="J13" i="2"/>
  <c r="I13" i="2"/>
  <c r="H13" i="2"/>
  <c r="L12" i="2"/>
  <c r="K12" i="2"/>
  <c r="J12" i="2"/>
  <c r="I12" i="2"/>
  <c r="H12" i="2"/>
  <c r="K11" i="2"/>
  <c r="H11" i="2"/>
  <c r="K10" i="2"/>
  <c r="H10" i="2"/>
  <c r="K9" i="2"/>
  <c r="H9" i="2"/>
  <c r="K8" i="2"/>
  <c r="H8" i="2"/>
  <c r="K7" i="2"/>
  <c r="H7" i="2"/>
  <c r="K6" i="2"/>
  <c r="B9" i="3" s="1"/>
  <c r="H6" i="2"/>
  <c r="J11" i="2" l="1"/>
  <c r="I11" i="2"/>
  <c r="L11" i="2" s="1"/>
  <c r="I10" i="2"/>
  <c r="L10" i="2" s="1"/>
  <c r="J10" i="2"/>
  <c r="J9" i="2"/>
  <c r="I9" i="2"/>
  <c r="L9" i="2" s="1"/>
  <c r="J8" i="2"/>
  <c r="L8" i="2" s="1"/>
  <c r="I8" i="2"/>
  <c r="J7" i="2"/>
  <c r="L7" i="2" s="1"/>
  <c r="I7" i="2"/>
  <c r="B6" i="3"/>
  <c r="J6" i="2"/>
  <c r="L6" i="2" s="1"/>
  <c r="I6" i="2"/>
  <c r="B7" i="3" l="1"/>
  <c r="B8" i="3"/>
  <c r="B10" i="3"/>
  <c r="B12" i="3" l="1"/>
  <c r="B11" i="3"/>
</calcChain>
</file>

<file path=xl/sharedStrings.xml><?xml version="1.0" encoding="utf-8"?>
<sst xmlns="http://schemas.openxmlformats.org/spreadsheetml/2006/main" count="67" uniqueCount="64">
  <si>
    <t>محاسبه حقوق و دستمزد پایه</t>
  </si>
  <si>
    <t>SysLink ERP</t>
  </si>
  <si>
    <t>فایل آموزشی SysLink ERP</t>
  </si>
  <si>
    <t>syslink.ir</t>
  </si>
  <si>
    <t>نوع فایل</t>
  </si>
  <si>
    <t>هدیه آموزشی SysLink ERP</t>
  </si>
  <si>
    <t>روش استفاده</t>
  </si>
  <si>
    <t>مناسب برای</t>
  </si>
  <si>
    <t>حسابدار حقوق، مدیر اداری، مدیر مالی</t>
  </si>
  <si>
    <t>1</t>
  </si>
  <si>
    <t>حقوق پایه، روز کارکرد و اضافه‌کاری هر کارمند را وارد کنید.</t>
  </si>
  <si>
    <t>سطح</t>
  </si>
  <si>
    <t>متوسط</t>
  </si>
  <si>
    <t>2</t>
  </si>
  <si>
    <t>مزایا و کسورات را در ستون‌های مربوط ثبت کنید.</t>
  </si>
  <si>
    <t>نسخه</t>
  </si>
  <si>
    <t>1.0</t>
  </si>
  <si>
    <t>3</t>
  </si>
  <si>
    <t>خالص پرداختی و جمع کل پرداخت ماه را در گزارش کنترل کنید.</t>
  </si>
  <si>
    <t>آدرس دریافت نسخه‌های جدید</t>
  </si>
  <si>
    <t>https://syslink.ir/excel</t>
  </si>
  <si>
    <t>وقتی اکسل کافی نیست</t>
  </si>
  <si>
    <t>اکسل برای شروع و کنترل سریع مناسب است.</t>
  </si>
  <si>
    <t>برای حجم بالای عملیات، سامانه یکپارچه مناسب‌تر است.</t>
  </si>
  <si>
    <t>SysLink ERP:</t>
  </si>
  <si>
    <t>فروش، خرید، انبار، خزانه و حسابداری را در یک سامانه یکپارچه می‌کند.</t>
  </si>
  <si>
    <t>درخواست دمو:</t>
  </si>
  <si>
    <t>https://syslink.ir/#demo</t>
  </si>
  <si>
    <t>وب‌سایت:</t>
  </si>
  <si>
    <t>https://syslink.ir</t>
  </si>
  <si>
    <t>فایل‌های آموزشی:</t>
  </si>
  <si>
    <t>نکته مهم:</t>
  </si>
  <si>
    <t>این فایل آموزشی است و جایگزین نرم‌افزار مالی، مشاوره حسابداری یا قوانین به‌روز مالیاتی نیست.</t>
  </si>
  <si>
    <t>هشدار</t>
  </si>
  <si>
    <t>نرخ‌ها و سقف‌های بیمه/مالیات نمونه هستند؛ قبل از استفاده عملی با قوانین روز و مشاور مالی تطبیق دهید.</t>
  </si>
  <si>
    <t>نام کارمند</t>
  </si>
  <si>
    <t>حقوق پایه ماهانه</t>
  </si>
  <si>
    <t>روز کارکرد</t>
  </si>
  <si>
    <t>ساعت اضافه‌کاری</t>
  </si>
  <si>
    <t>نرخ اضافه‌کاری</t>
  </si>
  <si>
    <t>مزایا</t>
  </si>
  <si>
    <t>پاداش</t>
  </si>
  <si>
    <t>حقوق ناخالص</t>
  </si>
  <si>
    <t>بیمه نمونه</t>
  </si>
  <si>
    <t>مالیات نمونه</t>
  </si>
  <si>
    <t>سایر کسورات</t>
  </si>
  <si>
    <t>خالص پرداختی</t>
  </si>
  <si>
    <t>علی رضایی</t>
  </si>
  <si>
    <t>مریم احمدی</t>
  </si>
  <si>
    <t>حسین کریمی</t>
  </si>
  <si>
    <t>سارا محمدی</t>
  </si>
  <si>
    <t>رضا شریفی</t>
  </si>
  <si>
    <t>نگار موسوی</t>
  </si>
  <si>
    <t>SysLink ERP | فروش، خرید، انبار، خزانه و حسابداری در یک سامانه | https://syslink.ir</t>
  </si>
  <si>
    <t>خلاصه حقوق و دستمزد</t>
  </si>
  <si>
    <t>تعداد کارکنان</t>
  </si>
  <si>
    <t>جمع حقوق پایه</t>
  </si>
  <si>
    <t>جمع حقوق ناخالص</t>
  </si>
  <si>
    <t>جمع بیمه نمونه</t>
  </si>
  <si>
    <t>جمع مالیات نمونه</t>
  </si>
  <si>
    <t>جمع سایر کسورات</t>
  </si>
  <si>
    <t>جمع خالص پرداختی</t>
  </si>
  <si>
    <t>میانگین خالص پرداختی</t>
  </si>
  <si>
    <t>وضعیت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</si>
</sst>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rlito"/>
    </font>
    <font>
      <b/>
      <sz val="11"/>
      <color rgb="FFFFFFFF"/>
      <name val="B Nazanin"/>
      <charset val="178"/>
    </font>
    <font>
      <sz val="11"/>
      <name val="B Nazanin"/>
      <charset val="178"/>
    </font>
    <font>
      <sz val="11"/>
      <color rgb="FF10231F"/>
      <name val="B Nazanin"/>
      <charset val="178"/>
    </font>
    <font>
      <b/>
      <sz val="11"/>
      <color rgb="FF0F766E"/>
      <name val="B Nazanin"/>
      <charset val="178"/>
    </font>
    <font>
      <b/>
      <sz val="11"/>
      <color rgb="FF10231F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rgb="FF10231F"/>
      </patternFill>
    </fill>
    <fill>
      <patternFill patternType="solid">
        <fgColor rgb="FFF8F6F1"/>
      </patternFill>
    </fill>
    <fill>
      <patternFill patternType="solid">
        <fgColor rgb="FFE6F3EF"/>
      </patternFill>
    </fill>
    <fill>
      <patternFill patternType="solid">
        <fgColor rgb="FF0F766E"/>
      </patternFill>
    </fill>
    <fill>
      <patternFill patternType="solid">
        <fgColor rgb="FFFDECC8"/>
      </patternFill>
    </fill>
  </fills>
  <borders count="2">
    <border>
      <left/>
      <right/>
      <top/>
      <bottom/>
      <diagonal/>
    </border>
    <border>
      <left style="thin">
        <color rgb="FFD9E2DD"/>
      </left>
      <right style="thin">
        <color rgb="FFD9E2DD"/>
      </right>
      <top style="thin">
        <color rgb="FFD9E2DD"/>
      </top>
      <bottom style="thin">
        <color rgb="FFD9E2DD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5" fillId="6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rightToLeft="1" tabSelected="1" workbookViewId="0">
      <selection activeCell="C2" sqref="C2"/>
    </sheetView>
  </sheetViews>
  <sheetFormatPr defaultRowHeight="18"/>
  <cols>
    <col min="1" max="1" width="24" style="2" customWidth="1"/>
    <col min="2" max="2" width="18" style="2" customWidth="1"/>
    <col min="3" max="3" width="37.875" style="2" customWidth="1"/>
    <col min="4" max="6" width="18" style="2" customWidth="1"/>
    <col min="7" max="8" width="20" style="2" customWidth="1"/>
    <col min="9" max="16384" width="9" style="2"/>
  </cols>
  <sheetData>
    <row r="1" spans="1:8" ht="19.5">
      <c r="A1" s="1" t="s">
        <v>0</v>
      </c>
      <c r="B1" s="1"/>
      <c r="C1" s="1"/>
      <c r="D1" s="1"/>
      <c r="E1" s="1"/>
      <c r="F1" s="1"/>
      <c r="G1" s="1" t="s">
        <v>1</v>
      </c>
      <c r="H1" s="1"/>
    </row>
    <row r="2" spans="1:8" ht="19.5">
      <c r="A2" s="1" t="s">
        <v>2</v>
      </c>
      <c r="B2" s="1"/>
      <c r="C2" s="1"/>
      <c r="D2" s="1"/>
      <c r="E2" s="1"/>
      <c r="F2" s="1"/>
      <c r="G2" s="1" t="s">
        <v>3</v>
      </c>
      <c r="H2" s="1"/>
    </row>
    <row r="3" spans="1:8">
      <c r="A3" s="3"/>
      <c r="B3" s="3"/>
      <c r="C3" s="3"/>
      <c r="D3" s="3"/>
      <c r="E3" s="3"/>
      <c r="F3" s="3"/>
      <c r="G3" s="3"/>
      <c r="H3" s="3"/>
    </row>
    <row r="4" spans="1:8" ht="19.5">
      <c r="A4" s="4" t="s">
        <v>4</v>
      </c>
      <c r="B4" s="5" t="s">
        <v>5</v>
      </c>
      <c r="C4" s="3"/>
      <c r="D4" s="6" t="s">
        <v>6</v>
      </c>
      <c r="E4" s="6"/>
      <c r="F4" s="6"/>
      <c r="G4" s="6"/>
      <c r="H4" s="6"/>
    </row>
    <row r="5" spans="1:8" ht="19.5">
      <c r="A5" s="4" t="s">
        <v>7</v>
      </c>
      <c r="B5" s="5" t="s">
        <v>8</v>
      </c>
      <c r="C5" s="3"/>
      <c r="D5" s="5" t="s">
        <v>9</v>
      </c>
      <c r="E5" s="5" t="s">
        <v>10</v>
      </c>
      <c r="F5" s="5"/>
      <c r="G5" s="5"/>
      <c r="H5" s="5"/>
    </row>
    <row r="6" spans="1:8" ht="19.5">
      <c r="A6" s="4" t="s">
        <v>11</v>
      </c>
      <c r="B6" s="5" t="s">
        <v>12</v>
      </c>
      <c r="C6" s="3"/>
      <c r="D6" s="5" t="s">
        <v>13</v>
      </c>
      <c r="E6" s="5" t="s">
        <v>14</v>
      </c>
      <c r="F6" s="5"/>
      <c r="G6" s="5"/>
      <c r="H6" s="5"/>
    </row>
    <row r="7" spans="1:8" ht="19.5">
      <c r="A7" s="4" t="s">
        <v>15</v>
      </c>
      <c r="B7" s="5" t="s">
        <v>16</v>
      </c>
      <c r="C7" s="3"/>
      <c r="D7" s="5" t="s">
        <v>17</v>
      </c>
      <c r="E7" s="5" t="s">
        <v>18</v>
      </c>
      <c r="F7" s="5"/>
      <c r="G7" s="5"/>
      <c r="H7" s="5"/>
    </row>
    <row r="8" spans="1:8" ht="19.5">
      <c r="A8" s="4" t="s">
        <v>19</v>
      </c>
      <c r="B8" s="5" t="s">
        <v>20</v>
      </c>
      <c r="C8" s="3"/>
      <c r="D8" s="5"/>
      <c r="E8" s="5"/>
      <c r="F8" s="5"/>
      <c r="G8" s="5"/>
      <c r="H8" s="5"/>
    </row>
    <row r="9" spans="1:8">
      <c r="A9" s="3"/>
      <c r="B9" s="3"/>
      <c r="C9" s="3"/>
      <c r="D9" s="5"/>
      <c r="E9" s="5"/>
      <c r="F9" s="5"/>
      <c r="G9" s="5"/>
      <c r="H9" s="5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 ht="19.5">
      <c r="A11" s="6" t="s">
        <v>21</v>
      </c>
      <c r="B11" s="6"/>
      <c r="C11" s="6"/>
      <c r="D11" s="6"/>
      <c r="E11" s="6"/>
      <c r="F11" s="6"/>
      <c r="G11" s="6"/>
      <c r="H11" s="6"/>
    </row>
    <row r="12" spans="1:8">
      <c r="A12" s="7" t="s">
        <v>22</v>
      </c>
      <c r="B12" s="7" t="s">
        <v>23</v>
      </c>
      <c r="C12" s="7"/>
      <c r="D12" s="7"/>
      <c r="E12" s="7"/>
      <c r="F12" s="7"/>
      <c r="G12" s="7"/>
      <c r="H12" s="7"/>
    </row>
    <row r="13" spans="1:8">
      <c r="A13" s="7" t="s">
        <v>24</v>
      </c>
      <c r="B13" s="7" t="s">
        <v>25</v>
      </c>
      <c r="C13" s="7"/>
      <c r="D13" s="7" t="s">
        <v>26</v>
      </c>
      <c r="E13" s="7" t="s">
        <v>27</v>
      </c>
      <c r="F13" s="7"/>
      <c r="G13" s="7"/>
      <c r="H13" s="7"/>
    </row>
    <row r="14" spans="1:8">
      <c r="A14" s="7" t="s">
        <v>28</v>
      </c>
      <c r="B14" s="7" t="s">
        <v>29</v>
      </c>
      <c r="C14" s="7"/>
      <c r="D14" s="7" t="s">
        <v>30</v>
      </c>
      <c r="E14" s="7" t="s">
        <v>20</v>
      </c>
      <c r="F14" s="7"/>
      <c r="G14" s="7"/>
      <c r="H14" s="7"/>
    </row>
    <row r="15" spans="1:8">
      <c r="A15" s="7" t="s">
        <v>31</v>
      </c>
      <c r="B15" s="7" t="s">
        <v>32</v>
      </c>
      <c r="C15" s="7"/>
      <c r="D15" s="7"/>
      <c r="E15" s="7"/>
      <c r="F15" s="7"/>
      <c r="G15" s="7"/>
      <c r="H15" s="7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"/>
      <c r="B20" s="3"/>
      <c r="C20" s="3"/>
      <c r="D20" s="3"/>
      <c r="E20" s="3"/>
      <c r="F20" s="3"/>
      <c r="G20" s="3"/>
      <c r="H20" s="3"/>
    </row>
    <row r="21" spans="1:8">
      <c r="A21" s="3"/>
      <c r="B21" s="3"/>
      <c r="C21" s="3"/>
      <c r="D21" s="3"/>
      <c r="E21" s="3"/>
      <c r="F21" s="3"/>
      <c r="G21" s="3"/>
      <c r="H21" s="3"/>
    </row>
    <row r="22" spans="1:8">
      <c r="A22" s="3"/>
      <c r="B22" s="3"/>
      <c r="C22" s="3"/>
      <c r="D22" s="3"/>
      <c r="E22" s="3"/>
      <c r="F22" s="3"/>
      <c r="G22" s="3"/>
      <c r="H22" s="3"/>
    </row>
    <row r="23" spans="1:8">
      <c r="A23" s="3"/>
      <c r="B23" s="3"/>
      <c r="C23" s="3"/>
      <c r="D23" s="3"/>
      <c r="E23" s="3"/>
      <c r="F23" s="3"/>
      <c r="G23" s="3"/>
      <c r="H23" s="3"/>
    </row>
    <row r="24" spans="1:8">
      <c r="A24" s="3"/>
      <c r="B24" s="3"/>
      <c r="C24" s="3"/>
      <c r="D24" s="3"/>
      <c r="E24" s="3"/>
      <c r="F24" s="3"/>
      <c r="G24" s="3"/>
      <c r="H24" s="3"/>
    </row>
    <row r="25" spans="1:8">
      <c r="A25" s="3"/>
      <c r="B25" s="3"/>
      <c r="C25" s="3"/>
      <c r="D25" s="3"/>
      <c r="E25" s="3"/>
      <c r="F25" s="3"/>
      <c r="G25" s="3"/>
      <c r="H25" s="3"/>
    </row>
    <row r="26" spans="1:8">
      <c r="A26" s="3"/>
      <c r="B26" s="3"/>
      <c r="C26" s="3"/>
      <c r="D26" s="3"/>
      <c r="E26" s="3"/>
      <c r="F26" s="3"/>
      <c r="G26" s="3"/>
      <c r="H26" s="3"/>
    </row>
    <row r="27" spans="1:8">
      <c r="A27" s="3"/>
      <c r="B27" s="3"/>
      <c r="C27" s="3"/>
      <c r="D27" s="3"/>
      <c r="E27" s="3"/>
      <c r="F27" s="3"/>
      <c r="G27" s="3"/>
      <c r="H27" s="3"/>
    </row>
    <row r="28" spans="1:8">
      <c r="A28" s="3"/>
      <c r="B28" s="3"/>
      <c r="C28" s="3"/>
      <c r="D28" s="3"/>
      <c r="E28" s="3"/>
      <c r="F28" s="3"/>
      <c r="G28" s="3"/>
      <c r="H2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0"/>
  <sheetViews>
    <sheetView rightToLeft="1" workbookViewId="0">
      <selection activeCell="L8" sqref="L8"/>
    </sheetView>
  </sheetViews>
  <sheetFormatPr defaultRowHeight="18"/>
  <cols>
    <col min="1" max="1" width="24" style="2" customWidth="1"/>
    <col min="2" max="2" width="18" style="2" customWidth="1"/>
    <col min="3" max="3" width="14" style="2" customWidth="1"/>
    <col min="4" max="4" width="16" style="2" customWidth="1"/>
    <col min="5" max="12" width="18" style="2" customWidth="1"/>
    <col min="13" max="16384" width="9" style="2"/>
  </cols>
  <sheetData>
    <row r="1" spans="1:12" ht="19.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9.5">
      <c r="A3" s="8" t="s">
        <v>33</v>
      </c>
      <c r="B3" s="8" t="s">
        <v>34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9.5">
      <c r="A5" s="9" t="s">
        <v>35</v>
      </c>
      <c r="B5" s="9" t="s">
        <v>36</v>
      </c>
      <c r="C5" s="9" t="s">
        <v>37</v>
      </c>
      <c r="D5" s="9" t="s">
        <v>38</v>
      </c>
      <c r="E5" s="9" t="s">
        <v>39</v>
      </c>
      <c r="F5" s="9" t="s">
        <v>40</v>
      </c>
      <c r="G5" s="9" t="s">
        <v>41</v>
      </c>
      <c r="H5" s="9" t="s">
        <v>42</v>
      </c>
      <c r="I5" s="9" t="s">
        <v>43</v>
      </c>
      <c r="J5" s="9" t="s">
        <v>44</v>
      </c>
      <c r="K5" s="9" t="s">
        <v>45</v>
      </c>
      <c r="L5" s="9" t="s">
        <v>46</v>
      </c>
    </row>
    <row r="6" spans="1:12">
      <c r="A6" s="10" t="s">
        <v>47</v>
      </c>
      <c r="B6" s="11">
        <v>240000000</v>
      </c>
      <c r="C6" s="12">
        <v>30</v>
      </c>
      <c r="D6" s="12">
        <v>12</v>
      </c>
      <c r="E6" s="11">
        <v>1500000</v>
      </c>
      <c r="F6" s="11">
        <v>18000000</v>
      </c>
      <c r="G6" s="11">
        <v>5000000</v>
      </c>
      <c r="H6" s="11">
        <f t="shared" ref="H6:H37" si="0">IF($A6="","",ROUND(($B6/30*$C6)+($D6*$E6)+$F6+$G6,0))</f>
        <v>281000000</v>
      </c>
      <c r="I6" s="11">
        <f t="shared" ref="I6:I37" si="1">IF($A6="","",ROUND($H6*7%,0))</f>
        <v>19670000</v>
      </c>
      <c r="J6" s="11">
        <f t="shared" ref="J6:J37" si="2">IF($A6="","",MAX(0,ROUND(($H6-240000000)*10%,0)))</f>
        <v>4100000</v>
      </c>
      <c r="K6" s="11">
        <f t="shared" ref="K6:K37" si="3">IF($A6="","",0)</f>
        <v>0</v>
      </c>
      <c r="L6" s="11">
        <f t="shared" ref="L6:L37" si="4">IF($A6="","",$H6-$I6-$J6-$K6)</f>
        <v>257230000</v>
      </c>
    </row>
    <row r="7" spans="1:12">
      <c r="A7" s="10" t="s">
        <v>48</v>
      </c>
      <c r="B7" s="11">
        <v>210000000</v>
      </c>
      <c r="C7" s="12">
        <v>30</v>
      </c>
      <c r="D7" s="12">
        <v>8</v>
      </c>
      <c r="E7" s="11">
        <v>1300000</v>
      </c>
      <c r="F7" s="11">
        <v>15000000</v>
      </c>
      <c r="G7" s="11">
        <v>4000000</v>
      </c>
      <c r="H7" s="11">
        <f t="shared" si="0"/>
        <v>239400000</v>
      </c>
      <c r="I7" s="11">
        <f t="shared" si="1"/>
        <v>16758000</v>
      </c>
      <c r="J7" s="11">
        <f t="shared" si="2"/>
        <v>0</v>
      </c>
      <c r="K7" s="11">
        <f t="shared" si="3"/>
        <v>0</v>
      </c>
      <c r="L7" s="11">
        <f t="shared" si="4"/>
        <v>222642000</v>
      </c>
    </row>
    <row r="8" spans="1:12">
      <c r="A8" s="10" t="s">
        <v>49</v>
      </c>
      <c r="B8" s="11">
        <v>190000000</v>
      </c>
      <c r="C8" s="12">
        <v>26</v>
      </c>
      <c r="D8" s="12">
        <v>4</v>
      </c>
      <c r="E8" s="11">
        <v>1200000</v>
      </c>
      <c r="F8" s="11">
        <v>12000000</v>
      </c>
      <c r="G8" s="11">
        <v>0</v>
      </c>
      <c r="H8" s="11">
        <f t="shared" si="0"/>
        <v>181466667</v>
      </c>
      <c r="I8" s="11">
        <f t="shared" si="1"/>
        <v>12702667</v>
      </c>
      <c r="J8" s="11">
        <f t="shared" si="2"/>
        <v>0</v>
      </c>
      <c r="K8" s="11">
        <f t="shared" si="3"/>
        <v>0</v>
      </c>
      <c r="L8" s="11">
        <f t="shared" si="4"/>
        <v>168764000</v>
      </c>
    </row>
    <row r="9" spans="1:12">
      <c r="A9" s="10" t="s">
        <v>50</v>
      </c>
      <c r="B9" s="11">
        <v>260000000</v>
      </c>
      <c r="C9" s="12">
        <v>30</v>
      </c>
      <c r="D9" s="12">
        <v>16</v>
      </c>
      <c r="E9" s="11">
        <v>1600000</v>
      </c>
      <c r="F9" s="11">
        <v>22000000</v>
      </c>
      <c r="G9" s="11">
        <v>8000000</v>
      </c>
      <c r="H9" s="11">
        <f t="shared" si="0"/>
        <v>315600000</v>
      </c>
      <c r="I9" s="11">
        <f t="shared" si="1"/>
        <v>22092000</v>
      </c>
      <c r="J9" s="11">
        <f t="shared" si="2"/>
        <v>7560000</v>
      </c>
      <c r="K9" s="11">
        <f t="shared" si="3"/>
        <v>0</v>
      </c>
      <c r="L9" s="11">
        <f t="shared" si="4"/>
        <v>285948000</v>
      </c>
    </row>
    <row r="10" spans="1:12">
      <c r="A10" s="10" t="s">
        <v>51</v>
      </c>
      <c r="B10" s="11">
        <v>175000000</v>
      </c>
      <c r="C10" s="12">
        <v>24</v>
      </c>
      <c r="D10" s="12">
        <v>0</v>
      </c>
      <c r="E10" s="11">
        <v>1100000</v>
      </c>
      <c r="F10" s="11">
        <v>10000000</v>
      </c>
      <c r="G10" s="11">
        <v>0</v>
      </c>
      <c r="H10" s="11">
        <f t="shared" si="0"/>
        <v>150000000</v>
      </c>
      <c r="I10" s="11">
        <f t="shared" si="1"/>
        <v>10500000</v>
      </c>
      <c r="J10" s="11">
        <f t="shared" si="2"/>
        <v>0</v>
      </c>
      <c r="K10" s="11">
        <f t="shared" si="3"/>
        <v>0</v>
      </c>
      <c r="L10" s="11">
        <f t="shared" si="4"/>
        <v>139500000</v>
      </c>
    </row>
    <row r="11" spans="1:12">
      <c r="A11" s="10" t="s">
        <v>52</v>
      </c>
      <c r="B11" s="11">
        <v>230000000</v>
      </c>
      <c r="C11" s="12">
        <v>30</v>
      </c>
      <c r="D11" s="12">
        <v>10</v>
      </c>
      <c r="E11" s="11">
        <v>1450000</v>
      </c>
      <c r="F11" s="11">
        <v>17000000</v>
      </c>
      <c r="G11" s="11">
        <v>3000000</v>
      </c>
      <c r="H11" s="11">
        <f t="shared" si="0"/>
        <v>264500000</v>
      </c>
      <c r="I11" s="11">
        <f t="shared" si="1"/>
        <v>18515000</v>
      </c>
      <c r="J11" s="11">
        <f t="shared" si="2"/>
        <v>2450000</v>
      </c>
      <c r="K11" s="11">
        <f t="shared" si="3"/>
        <v>0</v>
      </c>
      <c r="L11" s="11">
        <f t="shared" si="4"/>
        <v>243535000</v>
      </c>
    </row>
    <row r="12" spans="1:12">
      <c r="A12" s="10"/>
      <c r="B12" s="11"/>
      <c r="C12" s="12"/>
      <c r="D12" s="12"/>
      <c r="E12" s="11"/>
      <c r="F12" s="11"/>
      <c r="G12" s="11"/>
      <c r="H12" s="11" t="str">
        <f t="shared" si="0"/>
        <v/>
      </c>
      <c r="I12" s="11" t="str">
        <f t="shared" si="1"/>
        <v/>
      </c>
      <c r="J12" s="11" t="str">
        <f t="shared" si="2"/>
        <v/>
      </c>
      <c r="K12" s="11" t="str">
        <f t="shared" si="3"/>
        <v/>
      </c>
      <c r="L12" s="11" t="str">
        <f t="shared" si="4"/>
        <v/>
      </c>
    </row>
    <row r="13" spans="1:12">
      <c r="A13" s="10"/>
      <c r="B13" s="11"/>
      <c r="C13" s="12"/>
      <c r="D13" s="12"/>
      <c r="E13" s="11"/>
      <c r="F13" s="11"/>
      <c r="G13" s="11"/>
      <c r="H13" s="11" t="str">
        <f t="shared" si="0"/>
        <v/>
      </c>
      <c r="I13" s="11" t="str">
        <f t="shared" si="1"/>
        <v/>
      </c>
      <c r="J13" s="11" t="str">
        <f t="shared" si="2"/>
        <v/>
      </c>
      <c r="K13" s="11" t="str">
        <f t="shared" si="3"/>
        <v/>
      </c>
      <c r="L13" s="11" t="str">
        <f t="shared" si="4"/>
        <v/>
      </c>
    </row>
    <row r="14" spans="1:12">
      <c r="A14" s="10"/>
      <c r="B14" s="11"/>
      <c r="C14" s="12"/>
      <c r="D14" s="12"/>
      <c r="E14" s="11"/>
      <c r="F14" s="11"/>
      <c r="G14" s="11"/>
      <c r="H14" s="11" t="str">
        <f t="shared" si="0"/>
        <v/>
      </c>
      <c r="I14" s="11" t="str">
        <f t="shared" si="1"/>
        <v/>
      </c>
      <c r="J14" s="11" t="str">
        <f t="shared" si="2"/>
        <v/>
      </c>
      <c r="K14" s="11" t="str">
        <f t="shared" si="3"/>
        <v/>
      </c>
      <c r="L14" s="11" t="str">
        <f t="shared" si="4"/>
        <v/>
      </c>
    </row>
    <row r="15" spans="1:12">
      <c r="A15" s="10"/>
      <c r="B15" s="11"/>
      <c r="C15" s="12"/>
      <c r="D15" s="12"/>
      <c r="E15" s="11"/>
      <c r="F15" s="11"/>
      <c r="G15" s="11"/>
      <c r="H15" s="11" t="str">
        <f t="shared" si="0"/>
        <v/>
      </c>
      <c r="I15" s="11" t="str">
        <f t="shared" si="1"/>
        <v/>
      </c>
      <c r="J15" s="11" t="str">
        <f t="shared" si="2"/>
        <v/>
      </c>
      <c r="K15" s="11" t="str">
        <f t="shared" si="3"/>
        <v/>
      </c>
      <c r="L15" s="11" t="str">
        <f t="shared" si="4"/>
        <v/>
      </c>
    </row>
    <row r="16" spans="1:12">
      <c r="A16" s="10"/>
      <c r="B16" s="11"/>
      <c r="C16" s="12"/>
      <c r="D16" s="12"/>
      <c r="E16" s="11"/>
      <c r="F16" s="11"/>
      <c r="G16" s="11"/>
      <c r="H16" s="11" t="str">
        <f t="shared" si="0"/>
        <v/>
      </c>
      <c r="I16" s="11" t="str">
        <f t="shared" si="1"/>
        <v/>
      </c>
      <c r="J16" s="11" t="str">
        <f t="shared" si="2"/>
        <v/>
      </c>
      <c r="K16" s="11" t="str">
        <f t="shared" si="3"/>
        <v/>
      </c>
      <c r="L16" s="11" t="str">
        <f t="shared" si="4"/>
        <v/>
      </c>
    </row>
    <row r="17" spans="1:12">
      <c r="A17" s="10"/>
      <c r="B17" s="11"/>
      <c r="C17" s="12"/>
      <c r="D17" s="12"/>
      <c r="E17" s="11"/>
      <c r="F17" s="11"/>
      <c r="G17" s="11"/>
      <c r="H17" s="11" t="str">
        <f t="shared" si="0"/>
        <v/>
      </c>
      <c r="I17" s="11" t="str">
        <f t="shared" si="1"/>
        <v/>
      </c>
      <c r="J17" s="11" t="str">
        <f t="shared" si="2"/>
        <v/>
      </c>
      <c r="K17" s="11" t="str">
        <f t="shared" si="3"/>
        <v/>
      </c>
      <c r="L17" s="11" t="str">
        <f t="shared" si="4"/>
        <v/>
      </c>
    </row>
    <row r="18" spans="1:12">
      <c r="A18" s="10"/>
      <c r="B18" s="11"/>
      <c r="C18" s="12"/>
      <c r="D18" s="12"/>
      <c r="E18" s="11"/>
      <c r="F18" s="11"/>
      <c r="G18" s="11"/>
      <c r="H18" s="11" t="str">
        <f t="shared" si="0"/>
        <v/>
      </c>
      <c r="I18" s="11" t="str">
        <f t="shared" si="1"/>
        <v/>
      </c>
      <c r="J18" s="11" t="str">
        <f t="shared" si="2"/>
        <v/>
      </c>
      <c r="K18" s="11" t="str">
        <f t="shared" si="3"/>
        <v/>
      </c>
      <c r="L18" s="11" t="str">
        <f t="shared" si="4"/>
        <v/>
      </c>
    </row>
    <row r="19" spans="1:12">
      <c r="A19" s="10"/>
      <c r="B19" s="11"/>
      <c r="C19" s="12"/>
      <c r="D19" s="12"/>
      <c r="E19" s="11"/>
      <c r="F19" s="11"/>
      <c r="G19" s="11"/>
      <c r="H19" s="11" t="str">
        <f t="shared" si="0"/>
        <v/>
      </c>
      <c r="I19" s="11" t="str">
        <f t="shared" si="1"/>
        <v/>
      </c>
      <c r="J19" s="11" t="str">
        <f t="shared" si="2"/>
        <v/>
      </c>
      <c r="K19" s="11" t="str">
        <f t="shared" si="3"/>
        <v/>
      </c>
      <c r="L19" s="11" t="str">
        <f t="shared" si="4"/>
        <v/>
      </c>
    </row>
    <row r="20" spans="1:12">
      <c r="A20" s="10"/>
      <c r="B20" s="11"/>
      <c r="C20" s="12"/>
      <c r="D20" s="12"/>
      <c r="E20" s="11"/>
      <c r="F20" s="11"/>
      <c r="G20" s="11"/>
      <c r="H20" s="11" t="str">
        <f t="shared" si="0"/>
        <v/>
      </c>
      <c r="I20" s="11" t="str">
        <f t="shared" si="1"/>
        <v/>
      </c>
      <c r="J20" s="11" t="str">
        <f t="shared" si="2"/>
        <v/>
      </c>
      <c r="K20" s="11" t="str">
        <f t="shared" si="3"/>
        <v/>
      </c>
      <c r="L20" s="11" t="str">
        <f t="shared" si="4"/>
        <v/>
      </c>
    </row>
    <row r="21" spans="1:12">
      <c r="A21" s="10"/>
      <c r="B21" s="11"/>
      <c r="C21" s="12"/>
      <c r="D21" s="12"/>
      <c r="E21" s="11"/>
      <c r="F21" s="11"/>
      <c r="G21" s="11"/>
      <c r="H21" s="11" t="str">
        <f t="shared" si="0"/>
        <v/>
      </c>
      <c r="I21" s="11" t="str">
        <f t="shared" si="1"/>
        <v/>
      </c>
      <c r="J21" s="11" t="str">
        <f t="shared" si="2"/>
        <v/>
      </c>
      <c r="K21" s="11" t="str">
        <f t="shared" si="3"/>
        <v/>
      </c>
      <c r="L21" s="11" t="str">
        <f t="shared" si="4"/>
        <v/>
      </c>
    </row>
    <row r="22" spans="1:12">
      <c r="A22" s="10"/>
      <c r="B22" s="11"/>
      <c r="C22" s="12"/>
      <c r="D22" s="12"/>
      <c r="E22" s="11"/>
      <c r="F22" s="11"/>
      <c r="G22" s="11"/>
      <c r="H22" s="11" t="str">
        <f t="shared" si="0"/>
        <v/>
      </c>
      <c r="I22" s="11" t="str">
        <f t="shared" si="1"/>
        <v/>
      </c>
      <c r="J22" s="11" t="str">
        <f t="shared" si="2"/>
        <v/>
      </c>
      <c r="K22" s="11" t="str">
        <f t="shared" si="3"/>
        <v/>
      </c>
      <c r="L22" s="11" t="str">
        <f t="shared" si="4"/>
        <v/>
      </c>
    </row>
    <row r="23" spans="1:12">
      <c r="A23" s="10"/>
      <c r="B23" s="11"/>
      <c r="C23" s="12"/>
      <c r="D23" s="12"/>
      <c r="E23" s="11"/>
      <c r="F23" s="11"/>
      <c r="G23" s="11"/>
      <c r="H23" s="11" t="str">
        <f t="shared" si="0"/>
        <v/>
      </c>
      <c r="I23" s="11" t="str">
        <f t="shared" si="1"/>
        <v/>
      </c>
      <c r="J23" s="11" t="str">
        <f t="shared" si="2"/>
        <v/>
      </c>
      <c r="K23" s="11" t="str">
        <f t="shared" si="3"/>
        <v/>
      </c>
      <c r="L23" s="11" t="str">
        <f t="shared" si="4"/>
        <v/>
      </c>
    </row>
    <row r="24" spans="1:12">
      <c r="A24" s="10"/>
      <c r="B24" s="11"/>
      <c r="C24" s="12"/>
      <c r="D24" s="12"/>
      <c r="E24" s="11"/>
      <c r="F24" s="11"/>
      <c r="G24" s="11"/>
      <c r="H24" s="11" t="str">
        <f t="shared" si="0"/>
        <v/>
      </c>
      <c r="I24" s="11" t="str">
        <f t="shared" si="1"/>
        <v/>
      </c>
      <c r="J24" s="11" t="str">
        <f t="shared" si="2"/>
        <v/>
      </c>
      <c r="K24" s="11" t="str">
        <f t="shared" si="3"/>
        <v/>
      </c>
      <c r="L24" s="11" t="str">
        <f t="shared" si="4"/>
        <v/>
      </c>
    </row>
    <row r="25" spans="1:12">
      <c r="A25" s="10"/>
      <c r="B25" s="11"/>
      <c r="C25" s="12"/>
      <c r="D25" s="12"/>
      <c r="E25" s="11"/>
      <c r="F25" s="11"/>
      <c r="G25" s="11"/>
      <c r="H25" s="11" t="str">
        <f t="shared" si="0"/>
        <v/>
      </c>
      <c r="I25" s="11" t="str">
        <f t="shared" si="1"/>
        <v/>
      </c>
      <c r="J25" s="11" t="str">
        <f t="shared" si="2"/>
        <v/>
      </c>
      <c r="K25" s="11" t="str">
        <f t="shared" si="3"/>
        <v/>
      </c>
      <c r="L25" s="11" t="str">
        <f t="shared" si="4"/>
        <v/>
      </c>
    </row>
    <row r="26" spans="1:12">
      <c r="A26" s="10"/>
      <c r="B26" s="11"/>
      <c r="C26" s="12"/>
      <c r="D26" s="12"/>
      <c r="E26" s="11"/>
      <c r="F26" s="11"/>
      <c r="G26" s="11"/>
      <c r="H26" s="11" t="str">
        <f t="shared" si="0"/>
        <v/>
      </c>
      <c r="I26" s="11" t="str">
        <f t="shared" si="1"/>
        <v/>
      </c>
      <c r="J26" s="11" t="str">
        <f t="shared" si="2"/>
        <v/>
      </c>
      <c r="K26" s="11" t="str">
        <f t="shared" si="3"/>
        <v/>
      </c>
      <c r="L26" s="11" t="str">
        <f t="shared" si="4"/>
        <v/>
      </c>
    </row>
    <row r="27" spans="1:12">
      <c r="A27" s="10"/>
      <c r="B27" s="11"/>
      <c r="C27" s="12"/>
      <c r="D27" s="12"/>
      <c r="E27" s="11"/>
      <c r="F27" s="11"/>
      <c r="G27" s="11"/>
      <c r="H27" s="11" t="str">
        <f t="shared" si="0"/>
        <v/>
      </c>
      <c r="I27" s="11" t="str">
        <f t="shared" si="1"/>
        <v/>
      </c>
      <c r="J27" s="11" t="str">
        <f t="shared" si="2"/>
        <v/>
      </c>
      <c r="K27" s="11" t="str">
        <f t="shared" si="3"/>
        <v/>
      </c>
      <c r="L27" s="11" t="str">
        <f t="shared" si="4"/>
        <v/>
      </c>
    </row>
    <row r="28" spans="1:12">
      <c r="A28" s="10"/>
      <c r="B28" s="11"/>
      <c r="C28" s="12"/>
      <c r="D28" s="12"/>
      <c r="E28" s="11"/>
      <c r="F28" s="11"/>
      <c r="G28" s="11"/>
      <c r="H28" s="11" t="str">
        <f t="shared" si="0"/>
        <v/>
      </c>
      <c r="I28" s="11" t="str">
        <f t="shared" si="1"/>
        <v/>
      </c>
      <c r="J28" s="11" t="str">
        <f t="shared" si="2"/>
        <v/>
      </c>
      <c r="K28" s="11" t="str">
        <f t="shared" si="3"/>
        <v/>
      </c>
      <c r="L28" s="11" t="str">
        <f t="shared" si="4"/>
        <v/>
      </c>
    </row>
    <row r="29" spans="1:12">
      <c r="A29" s="10"/>
      <c r="B29" s="11"/>
      <c r="C29" s="12"/>
      <c r="D29" s="12"/>
      <c r="E29" s="11"/>
      <c r="F29" s="11"/>
      <c r="G29" s="11"/>
      <c r="H29" s="11" t="str">
        <f t="shared" si="0"/>
        <v/>
      </c>
      <c r="I29" s="11" t="str">
        <f t="shared" si="1"/>
        <v/>
      </c>
      <c r="J29" s="11" t="str">
        <f t="shared" si="2"/>
        <v/>
      </c>
      <c r="K29" s="11" t="str">
        <f t="shared" si="3"/>
        <v/>
      </c>
      <c r="L29" s="11" t="str">
        <f t="shared" si="4"/>
        <v/>
      </c>
    </row>
    <row r="30" spans="1:12">
      <c r="A30" s="10"/>
      <c r="B30" s="11"/>
      <c r="C30" s="12"/>
      <c r="D30" s="12"/>
      <c r="E30" s="11"/>
      <c r="F30" s="11"/>
      <c r="G30" s="11"/>
      <c r="H30" s="11" t="str">
        <f t="shared" si="0"/>
        <v/>
      </c>
      <c r="I30" s="11" t="str">
        <f t="shared" si="1"/>
        <v/>
      </c>
      <c r="J30" s="11" t="str">
        <f t="shared" si="2"/>
        <v/>
      </c>
      <c r="K30" s="11" t="str">
        <f t="shared" si="3"/>
        <v/>
      </c>
      <c r="L30" s="11" t="str">
        <f t="shared" si="4"/>
        <v/>
      </c>
    </row>
    <row r="31" spans="1:12">
      <c r="A31" s="10"/>
      <c r="B31" s="11"/>
      <c r="C31" s="12"/>
      <c r="D31" s="12"/>
      <c r="E31" s="11"/>
      <c r="F31" s="11"/>
      <c r="G31" s="11"/>
      <c r="H31" s="11" t="str">
        <f t="shared" si="0"/>
        <v/>
      </c>
      <c r="I31" s="11" t="str">
        <f t="shared" si="1"/>
        <v/>
      </c>
      <c r="J31" s="11" t="str">
        <f t="shared" si="2"/>
        <v/>
      </c>
      <c r="K31" s="11" t="str">
        <f t="shared" si="3"/>
        <v/>
      </c>
      <c r="L31" s="11" t="str">
        <f t="shared" si="4"/>
        <v/>
      </c>
    </row>
    <row r="32" spans="1:12">
      <c r="A32" s="10"/>
      <c r="B32" s="11"/>
      <c r="C32" s="12"/>
      <c r="D32" s="12"/>
      <c r="E32" s="11"/>
      <c r="F32" s="11"/>
      <c r="G32" s="11"/>
      <c r="H32" s="11" t="str">
        <f t="shared" si="0"/>
        <v/>
      </c>
      <c r="I32" s="11" t="str">
        <f t="shared" si="1"/>
        <v/>
      </c>
      <c r="J32" s="11" t="str">
        <f t="shared" si="2"/>
        <v/>
      </c>
      <c r="K32" s="11" t="str">
        <f t="shared" si="3"/>
        <v/>
      </c>
      <c r="L32" s="11" t="str">
        <f t="shared" si="4"/>
        <v/>
      </c>
    </row>
    <row r="33" spans="1:12">
      <c r="A33" s="10"/>
      <c r="B33" s="11"/>
      <c r="C33" s="12"/>
      <c r="D33" s="12"/>
      <c r="E33" s="11"/>
      <c r="F33" s="11"/>
      <c r="G33" s="11"/>
      <c r="H33" s="11" t="str">
        <f t="shared" si="0"/>
        <v/>
      </c>
      <c r="I33" s="11" t="str">
        <f t="shared" si="1"/>
        <v/>
      </c>
      <c r="J33" s="11" t="str">
        <f t="shared" si="2"/>
        <v/>
      </c>
      <c r="K33" s="11" t="str">
        <f t="shared" si="3"/>
        <v/>
      </c>
      <c r="L33" s="11" t="str">
        <f t="shared" si="4"/>
        <v/>
      </c>
    </row>
    <row r="34" spans="1:12">
      <c r="A34" s="10"/>
      <c r="B34" s="11"/>
      <c r="C34" s="12"/>
      <c r="D34" s="12"/>
      <c r="E34" s="11"/>
      <c r="F34" s="11"/>
      <c r="G34" s="11"/>
      <c r="H34" s="11" t="str">
        <f t="shared" si="0"/>
        <v/>
      </c>
      <c r="I34" s="11" t="str">
        <f t="shared" si="1"/>
        <v/>
      </c>
      <c r="J34" s="11" t="str">
        <f t="shared" si="2"/>
        <v/>
      </c>
      <c r="K34" s="11" t="str">
        <f t="shared" si="3"/>
        <v/>
      </c>
      <c r="L34" s="11" t="str">
        <f t="shared" si="4"/>
        <v/>
      </c>
    </row>
    <row r="35" spans="1:12">
      <c r="A35" s="10"/>
      <c r="B35" s="11"/>
      <c r="C35" s="12"/>
      <c r="D35" s="12"/>
      <c r="E35" s="11"/>
      <c r="F35" s="11"/>
      <c r="G35" s="11"/>
      <c r="H35" s="11" t="str">
        <f t="shared" si="0"/>
        <v/>
      </c>
      <c r="I35" s="11" t="str">
        <f t="shared" si="1"/>
        <v/>
      </c>
      <c r="J35" s="11" t="str">
        <f t="shared" si="2"/>
        <v/>
      </c>
      <c r="K35" s="11" t="str">
        <f t="shared" si="3"/>
        <v/>
      </c>
      <c r="L35" s="11" t="str">
        <f t="shared" si="4"/>
        <v/>
      </c>
    </row>
    <row r="36" spans="1:12">
      <c r="A36" s="10"/>
      <c r="B36" s="11"/>
      <c r="C36" s="12"/>
      <c r="D36" s="12"/>
      <c r="E36" s="11"/>
      <c r="F36" s="11"/>
      <c r="G36" s="11"/>
      <c r="H36" s="11" t="str">
        <f t="shared" si="0"/>
        <v/>
      </c>
      <c r="I36" s="11" t="str">
        <f t="shared" si="1"/>
        <v/>
      </c>
      <c r="J36" s="11" t="str">
        <f t="shared" si="2"/>
        <v/>
      </c>
      <c r="K36" s="11" t="str">
        <f t="shared" si="3"/>
        <v/>
      </c>
      <c r="L36" s="11" t="str">
        <f t="shared" si="4"/>
        <v/>
      </c>
    </row>
    <row r="37" spans="1:12">
      <c r="A37" s="10"/>
      <c r="B37" s="11"/>
      <c r="C37" s="12"/>
      <c r="D37" s="12"/>
      <c r="E37" s="11"/>
      <c r="F37" s="11"/>
      <c r="G37" s="11"/>
      <c r="H37" s="11" t="str">
        <f t="shared" si="0"/>
        <v/>
      </c>
      <c r="I37" s="11" t="str">
        <f t="shared" si="1"/>
        <v/>
      </c>
      <c r="J37" s="11" t="str">
        <f t="shared" si="2"/>
        <v/>
      </c>
      <c r="K37" s="11" t="str">
        <f t="shared" si="3"/>
        <v/>
      </c>
      <c r="L37" s="11" t="str">
        <f t="shared" si="4"/>
        <v/>
      </c>
    </row>
    <row r="38" spans="1:12">
      <c r="A38" s="10"/>
      <c r="B38" s="11"/>
      <c r="C38" s="12"/>
      <c r="D38" s="12"/>
      <c r="E38" s="11"/>
      <c r="F38" s="11"/>
      <c r="G38" s="11"/>
      <c r="H38" s="11" t="str">
        <f t="shared" ref="H38:H69" si="5">IF($A38="","",ROUND(($B38/30*$C38)+($D38*$E38)+$F38+$G38,0))</f>
        <v/>
      </c>
      <c r="I38" s="11" t="str">
        <f t="shared" ref="I38:I69" si="6">IF($A38="","",ROUND($H38*7%,0))</f>
        <v/>
      </c>
      <c r="J38" s="11" t="str">
        <f t="shared" ref="J38:J69" si="7">IF($A38="","",MAX(0,ROUND(($H38-240000000)*10%,0)))</f>
        <v/>
      </c>
      <c r="K38" s="11" t="str">
        <f t="shared" ref="K38:K69" si="8">IF($A38="","",0)</f>
        <v/>
      </c>
      <c r="L38" s="11" t="str">
        <f t="shared" ref="L38:L69" si="9">IF($A38="","",$H38-$I38-$J38-$K38)</f>
        <v/>
      </c>
    </row>
    <row r="39" spans="1:12">
      <c r="A39" s="10"/>
      <c r="B39" s="11"/>
      <c r="C39" s="12"/>
      <c r="D39" s="12"/>
      <c r="E39" s="11"/>
      <c r="F39" s="11"/>
      <c r="G39" s="11"/>
      <c r="H39" s="11" t="str">
        <f t="shared" si="5"/>
        <v/>
      </c>
      <c r="I39" s="11" t="str">
        <f t="shared" si="6"/>
        <v/>
      </c>
      <c r="J39" s="11" t="str">
        <f t="shared" si="7"/>
        <v/>
      </c>
      <c r="K39" s="11" t="str">
        <f t="shared" si="8"/>
        <v/>
      </c>
      <c r="L39" s="11" t="str">
        <f t="shared" si="9"/>
        <v/>
      </c>
    </row>
    <row r="40" spans="1:12">
      <c r="A40" s="10"/>
      <c r="B40" s="11"/>
      <c r="C40" s="12"/>
      <c r="D40" s="12"/>
      <c r="E40" s="11"/>
      <c r="F40" s="11"/>
      <c r="G40" s="11"/>
      <c r="H40" s="11" t="str">
        <f t="shared" si="5"/>
        <v/>
      </c>
      <c r="I40" s="11" t="str">
        <f t="shared" si="6"/>
        <v/>
      </c>
      <c r="J40" s="11" t="str">
        <f t="shared" si="7"/>
        <v/>
      </c>
      <c r="K40" s="11" t="str">
        <f t="shared" si="8"/>
        <v/>
      </c>
      <c r="L40" s="11" t="str">
        <f t="shared" si="9"/>
        <v/>
      </c>
    </row>
    <row r="41" spans="1:12">
      <c r="A41" s="10"/>
      <c r="B41" s="11"/>
      <c r="C41" s="12"/>
      <c r="D41" s="12"/>
      <c r="E41" s="11"/>
      <c r="F41" s="11"/>
      <c r="G41" s="11"/>
      <c r="H41" s="11" t="str">
        <f t="shared" si="5"/>
        <v/>
      </c>
      <c r="I41" s="11" t="str">
        <f t="shared" si="6"/>
        <v/>
      </c>
      <c r="J41" s="11" t="str">
        <f t="shared" si="7"/>
        <v/>
      </c>
      <c r="K41" s="11" t="str">
        <f t="shared" si="8"/>
        <v/>
      </c>
      <c r="L41" s="11" t="str">
        <f t="shared" si="9"/>
        <v/>
      </c>
    </row>
    <row r="42" spans="1:12">
      <c r="A42" s="10"/>
      <c r="B42" s="11"/>
      <c r="C42" s="12"/>
      <c r="D42" s="12"/>
      <c r="E42" s="11"/>
      <c r="F42" s="11"/>
      <c r="G42" s="11"/>
      <c r="H42" s="11" t="str">
        <f t="shared" si="5"/>
        <v/>
      </c>
      <c r="I42" s="11" t="str">
        <f t="shared" si="6"/>
        <v/>
      </c>
      <c r="J42" s="11" t="str">
        <f t="shared" si="7"/>
        <v/>
      </c>
      <c r="K42" s="11" t="str">
        <f t="shared" si="8"/>
        <v/>
      </c>
      <c r="L42" s="11" t="str">
        <f t="shared" si="9"/>
        <v/>
      </c>
    </row>
    <row r="43" spans="1:12">
      <c r="A43" s="10"/>
      <c r="B43" s="11"/>
      <c r="C43" s="12"/>
      <c r="D43" s="12"/>
      <c r="E43" s="11"/>
      <c r="F43" s="11"/>
      <c r="G43" s="11"/>
      <c r="H43" s="11" t="str">
        <f t="shared" si="5"/>
        <v/>
      </c>
      <c r="I43" s="11" t="str">
        <f t="shared" si="6"/>
        <v/>
      </c>
      <c r="J43" s="11" t="str">
        <f t="shared" si="7"/>
        <v/>
      </c>
      <c r="K43" s="11" t="str">
        <f t="shared" si="8"/>
        <v/>
      </c>
      <c r="L43" s="11" t="str">
        <f t="shared" si="9"/>
        <v/>
      </c>
    </row>
    <row r="44" spans="1:12">
      <c r="A44" s="10"/>
      <c r="B44" s="11"/>
      <c r="C44" s="12"/>
      <c r="D44" s="12"/>
      <c r="E44" s="11"/>
      <c r="F44" s="11"/>
      <c r="G44" s="11"/>
      <c r="H44" s="11" t="str">
        <f t="shared" si="5"/>
        <v/>
      </c>
      <c r="I44" s="11" t="str">
        <f t="shared" si="6"/>
        <v/>
      </c>
      <c r="J44" s="11" t="str">
        <f t="shared" si="7"/>
        <v/>
      </c>
      <c r="K44" s="11" t="str">
        <f t="shared" si="8"/>
        <v/>
      </c>
      <c r="L44" s="11" t="str">
        <f t="shared" si="9"/>
        <v/>
      </c>
    </row>
    <row r="45" spans="1:12">
      <c r="A45" s="10"/>
      <c r="B45" s="11"/>
      <c r="C45" s="12"/>
      <c r="D45" s="12"/>
      <c r="E45" s="11"/>
      <c r="F45" s="11"/>
      <c r="G45" s="11"/>
      <c r="H45" s="11" t="str">
        <f t="shared" si="5"/>
        <v/>
      </c>
      <c r="I45" s="11" t="str">
        <f t="shared" si="6"/>
        <v/>
      </c>
      <c r="J45" s="11" t="str">
        <f t="shared" si="7"/>
        <v/>
      </c>
      <c r="K45" s="11" t="str">
        <f t="shared" si="8"/>
        <v/>
      </c>
      <c r="L45" s="11" t="str">
        <f t="shared" si="9"/>
        <v/>
      </c>
    </row>
    <row r="46" spans="1:12">
      <c r="A46" s="10"/>
      <c r="B46" s="11"/>
      <c r="C46" s="12"/>
      <c r="D46" s="12"/>
      <c r="E46" s="11"/>
      <c r="F46" s="11"/>
      <c r="G46" s="11"/>
      <c r="H46" s="11" t="str">
        <f t="shared" si="5"/>
        <v/>
      </c>
      <c r="I46" s="11" t="str">
        <f t="shared" si="6"/>
        <v/>
      </c>
      <c r="J46" s="11" t="str">
        <f t="shared" si="7"/>
        <v/>
      </c>
      <c r="K46" s="11" t="str">
        <f t="shared" si="8"/>
        <v/>
      </c>
      <c r="L46" s="11" t="str">
        <f t="shared" si="9"/>
        <v/>
      </c>
    </row>
    <row r="47" spans="1:12">
      <c r="A47" s="10"/>
      <c r="B47" s="11"/>
      <c r="C47" s="12"/>
      <c r="D47" s="12"/>
      <c r="E47" s="11"/>
      <c r="F47" s="11"/>
      <c r="G47" s="11"/>
      <c r="H47" s="11" t="str">
        <f t="shared" si="5"/>
        <v/>
      </c>
      <c r="I47" s="11" t="str">
        <f t="shared" si="6"/>
        <v/>
      </c>
      <c r="J47" s="11" t="str">
        <f t="shared" si="7"/>
        <v/>
      </c>
      <c r="K47" s="11" t="str">
        <f t="shared" si="8"/>
        <v/>
      </c>
      <c r="L47" s="11" t="str">
        <f t="shared" si="9"/>
        <v/>
      </c>
    </row>
    <row r="48" spans="1:12">
      <c r="A48" s="10"/>
      <c r="B48" s="11"/>
      <c r="C48" s="12"/>
      <c r="D48" s="12"/>
      <c r="E48" s="11"/>
      <c r="F48" s="11"/>
      <c r="G48" s="11"/>
      <c r="H48" s="11" t="str">
        <f t="shared" si="5"/>
        <v/>
      </c>
      <c r="I48" s="11" t="str">
        <f t="shared" si="6"/>
        <v/>
      </c>
      <c r="J48" s="11" t="str">
        <f t="shared" si="7"/>
        <v/>
      </c>
      <c r="K48" s="11" t="str">
        <f t="shared" si="8"/>
        <v/>
      </c>
      <c r="L48" s="11" t="str">
        <f t="shared" si="9"/>
        <v/>
      </c>
    </row>
    <row r="49" spans="1:12">
      <c r="A49" s="10"/>
      <c r="B49" s="11"/>
      <c r="C49" s="12"/>
      <c r="D49" s="12"/>
      <c r="E49" s="11"/>
      <c r="F49" s="11"/>
      <c r="G49" s="11"/>
      <c r="H49" s="11" t="str">
        <f t="shared" si="5"/>
        <v/>
      </c>
      <c r="I49" s="11" t="str">
        <f t="shared" si="6"/>
        <v/>
      </c>
      <c r="J49" s="11" t="str">
        <f t="shared" si="7"/>
        <v/>
      </c>
      <c r="K49" s="11" t="str">
        <f t="shared" si="8"/>
        <v/>
      </c>
      <c r="L49" s="11" t="str">
        <f t="shared" si="9"/>
        <v/>
      </c>
    </row>
    <row r="50" spans="1:12">
      <c r="A50" s="10"/>
      <c r="B50" s="11"/>
      <c r="C50" s="12"/>
      <c r="D50" s="12"/>
      <c r="E50" s="11"/>
      <c r="F50" s="11"/>
      <c r="G50" s="11"/>
      <c r="H50" s="11" t="str">
        <f t="shared" si="5"/>
        <v/>
      </c>
      <c r="I50" s="11" t="str">
        <f t="shared" si="6"/>
        <v/>
      </c>
      <c r="J50" s="11" t="str">
        <f t="shared" si="7"/>
        <v/>
      </c>
      <c r="K50" s="11" t="str">
        <f t="shared" si="8"/>
        <v/>
      </c>
      <c r="L50" s="11" t="str">
        <f t="shared" si="9"/>
        <v/>
      </c>
    </row>
    <row r="51" spans="1:12">
      <c r="A51" s="10"/>
      <c r="B51" s="11"/>
      <c r="C51" s="12"/>
      <c r="D51" s="12"/>
      <c r="E51" s="11"/>
      <c r="F51" s="11"/>
      <c r="G51" s="11"/>
      <c r="H51" s="11" t="str">
        <f t="shared" si="5"/>
        <v/>
      </c>
      <c r="I51" s="11" t="str">
        <f t="shared" si="6"/>
        <v/>
      </c>
      <c r="J51" s="11" t="str">
        <f t="shared" si="7"/>
        <v/>
      </c>
      <c r="K51" s="11" t="str">
        <f t="shared" si="8"/>
        <v/>
      </c>
      <c r="L51" s="11" t="str">
        <f t="shared" si="9"/>
        <v/>
      </c>
    </row>
    <row r="52" spans="1:12">
      <c r="A52" s="10"/>
      <c r="B52" s="11"/>
      <c r="C52" s="12"/>
      <c r="D52" s="12"/>
      <c r="E52" s="11"/>
      <c r="F52" s="11"/>
      <c r="G52" s="11"/>
      <c r="H52" s="11" t="str">
        <f t="shared" si="5"/>
        <v/>
      </c>
      <c r="I52" s="11" t="str">
        <f t="shared" si="6"/>
        <v/>
      </c>
      <c r="J52" s="11" t="str">
        <f t="shared" si="7"/>
        <v/>
      </c>
      <c r="K52" s="11" t="str">
        <f t="shared" si="8"/>
        <v/>
      </c>
      <c r="L52" s="11" t="str">
        <f t="shared" si="9"/>
        <v/>
      </c>
    </row>
    <row r="53" spans="1:12">
      <c r="A53" s="10"/>
      <c r="B53" s="11"/>
      <c r="C53" s="12"/>
      <c r="D53" s="12"/>
      <c r="E53" s="11"/>
      <c r="F53" s="11"/>
      <c r="G53" s="11"/>
      <c r="H53" s="11" t="str">
        <f t="shared" si="5"/>
        <v/>
      </c>
      <c r="I53" s="11" t="str">
        <f t="shared" si="6"/>
        <v/>
      </c>
      <c r="J53" s="11" t="str">
        <f t="shared" si="7"/>
        <v/>
      </c>
      <c r="K53" s="11" t="str">
        <f t="shared" si="8"/>
        <v/>
      </c>
      <c r="L53" s="11" t="str">
        <f t="shared" si="9"/>
        <v/>
      </c>
    </row>
    <row r="54" spans="1:12">
      <c r="A54" s="10"/>
      <c r="B54" s="11"/>
      <c r="C54" s="12"/>
      <c r="D54" s="12"/>
      <c r="E54" s="11"/>
      <c r="F54" s="11"/>
      <c r="G54" s="11"/>
      <c r="H54" s="11" t="str">
        <f t="shared" si="5"/>
        <v/>
      </c>
      <c r="I54" s="11" t="str">
        <f t="shared" si="6"/>
        <v/>
      </c>
      <c r="J54" s="11" t="str">
        <f t="shared" si="7"/>
        <v/>
      </c>
      <c r="K54" s="11" t="str">
        <f t="shared" si="8"/>
        <v/>
      </c>
      <c r="L54" s="11" t="str">
        <f t="shared" si="9"/>
        <v/>
      </c>
    </row>
    <row r="55" spans="1:12">
      <c r="A55" s="10"/>
      <c r="B55" s="11"/>
      <c r="C55" s="12"/>
      <c r="D55" s="12"/>
      <c r="E55" s="11"/>
      <c r="F55" s="11"/>
      <c r="G55" s="11"/>
      <c r="H55" s="11" t="str">
        <f t="shared" si="5"/>
        <v/>
      </c>
      <c r="I55" s="11" t="str">
        <f t="shared" si="6"/>
        <v/>
      </c>
      <c r="J55" s="11" t="str">
        <f t="shared" si="7"/>
        <v/>
      </c>
      <c r="K55" s="11" t="str">
        <f t="shared" si="8"/>
        <v/>
      </c>
      <c r="L55" s="11" t="str">
        <f t="shared" si="9"/>
        <v/>
      </c>
    </row>
    <row r="56" spans="1:12">
      <c r="A56" s="10"/>
      <c r="B56" s="11"/>
      <c r="C56" s="12"/>
      <c r="D56" s="12"/>
      <c r="E56" s="11"/>
      <c r="F56" s="11"/>
      <c r="G56" s="11"/>
      <c r="H56" s="11" t="str">
        <f t="shared" si="5"/>
        <v/>
      </c>
      <c r="I56" s="11" t="str">
        <f t="shared" si="6"/>
        <v/>
      </c>
      <c r="J56" s="11" t="str">
        <f t="shared" si="7"/>
        <v/>
      </c>
      <c r="K56" s="11" t="str">
        <f t="shared" si="8"/>
        <v/>
      </c>
      <c r="L56" s="11" t="str">
        <f t="shared" si="9"/>
        <v/>
      </c>
    </row>
    <row r="57" spans="1:12">
      <c r="A57" s="10"/>
      <c r="B57" s="11"/>
      <c r="C57" s="12"/>
      <c r="D57" s="12"/>
      <c r="E57" s="11"/>
      <c r="F57" s="11"/>
      <c r="G57" s="11"/>
      <c r="H57" s="11" t="str">
        <f t="shared" si="5"/>
        <v/>
      </c>
      <c r="I57" s="11" t="str">
        <f t="shared" si="6"/>
        <v/>
      </c>
      <c r="J57" s="11" t="str">
        <f t="shared" si="7"/>
        <v/>
      </c>
      <c r="K57" s="11" t="str">
        <f t="shared" si="8"/>
        <v/>
      </c>
      <c r="L57" s="11" t="str">
        <f t="shared" si="9"/>
        <v/>
      </c>
    </row>
    <row r="58" spans="1:12">
      <c r="A58" s="10"/>
      <c r="B58" s="11"/>
      <c r="C58" s="12"/>
      <c r="D58" s="12"/>
      <c r="E58" s="11"/>
      <c r="F58" s="11"/>
      <c r="G58" s="11"/>
      <c r="H58" s="11" t="str">
        <f t="shared" si="5"/>
        <v/>
      </c>
      <c r="I58" s="11" t="str">
        <f t="shared" si="6"/>
        <v/>
      </c>
      <c r="J58" s="11" t="str">
        <f t="shared" si="7"/>
        <v/>
      </c>
      <c r="K58" s="11" t="str">
        <f t="shared" si="8"/>
        <v/>
      </c>
      <c r="L58" s="11" t="str">
        <f t="shared" si="9"/>
        <v/>
      </c>
    </row>
    <row r="59" spans="1:12">
      <c r="A59" s="10"/>
      <c r="B59" s="11"/>
      <c r="C59" s="12"/>
      <c r="D59" s="12"/>
      <c r="E59" s="11"/>
      <c r="F59" s="11"/>
      <c r="G59" s="11"/>
      <c r="H59" s="11" t="str">
        <f t="shared" si="5"/>
        <v/>
      </c>
      <c r="I59" s="11" t="str">
        <f t="shared" si="6"/>
        <v/>
      </c>
      <c r="J59" s="11" t="str">
        <f t="shared" si="7"/>
        <v/>
      </c>
      <c r="K59" s="11" t="str">
        <f t="shared" si="8"/>
        <v/>
      </c>
      <c r="L59" s="11" t="str">
        <f t="shared" si="9"/>
        <v/>
      </c>
    </row>
    <row r="60" spans="1:12">
      <c r="A60" s="10"/>
      <c r="B60" s="11"/>
      <c r="C60" s="12"/>
      <c r="D60" s="12"/>
      <c r="E60" s="11"/>
      <c r="F60" s="11"/>
      <c r="G60" s="11"/>
      <c r="H60" s="11" t="str">
        <f t="shared" si="5"/>
        <v/>
      </c>
      <c r="I60" s="11" t="str">
        <f t="shared" si="6"/>
        <v/>
      </c>
      <c r="J60" s="11" t="str">
        <f t="shared" si="7"/>
        <v/>
      </c>
      <c r="K60" s="11" t="str">
        <f t="shared" si="8"/>
        <v/>
      </c>
      <c r="L60" s="11" t="str">
        <f t="shared" si="9"/>
        <v/>
      </c>
    </row>
    <row r="61" spans="1:12">
      <c r="A61" s="10"/>
      <c r="B61" s="11"/>
      <c r="C61" s="12"/>
      <c r="D61" s="12"/>
      <c r="E61" s="11"/>
      <c r="F61" s="11"/>
      <c r="G61" s="11"/>
      <c r="H61" s="11" t="str">
        <f t="shared" si="5"/>
        <v/>
      </c>
      <c r="I61" s="11" t="str">
        <f t="shared" si="6"/>
        <v/>
      </c>
      <c r="J61" s="11" t="str">
        <f t="shared" si="7"/>
        <v/>
      </c>
      <c r="K61" s="11" t="str">
        <f t="shared" si="8"/>
        <v/>
      </c>
      <c r="L61" s="11" t="str">
        <f t="shared" si="9"/>
        <v/>
      </c>
    </row>
    <row r="62" spans="1:12">
      <c r="A62" s="10"/>
      <c r="B62" s="11"/>
      <c r="C62" s="12"/>
      <c r="D62" s="12"/>
      <c r="E62" s="11"/>
      <c r="F62" s="11"/>
      <c r="G62" s="11"/>
      <c r="H62" s="11" t="str">
        <f t="shared" si="5"/>
        <v/>
      </c>
      <c r="I62" s="11" t="str">
        <f t="shared" si="6"/>
        <v/>
      </c>
      <c r="J62" s="11" t="str">
        <f t="shared" si="7"/>
        <v/>
      </c>
      <c r="K62" s="11" t="str">
        <f t="shared" si="8"/>
        <v/>
      </c>
      <c r="L62" s="11" t="str">
        <f t="shared" si="9"/>
        <v/>
      </c>
    </row>
    <row r="63" spans="1:12">
      <c r="A63" s="10"/>
      <c r="B63" s="11"/>
      <c r="C63" s="12"/>
      <c r="D63" s="12"/>
      <c r="E63" s="11"/>
      <c r="F63" s="11"/>
      <c r="G63" s="11"/>
      <c r="H63" s="11" t="str">
        <f t="shared" si="5"/>
        <v/>
      </c>
      <c r="I63" s="11" t="str">
        <f t="shared" si="6"/>
        <v/>
      </c>
      <c r="J63" s="11" t="str">
        <f t="shared" si="7"/>
        <v/>
      </c>
      <c r="K63" s="11" t="str">
        <f t="shared" si="8"/>
        <v/>
      </c>
      <c r="L63" s="11" t="str">
        <f t="shared" si="9"/>
        <v/>
      </c>
    </row>
    <row r="64" spans="1:12">
      <c r="A64" s="10"/>
      <c r="B64" s="11"/>
      <c r="C64" s="12"/>
      <c r="D64" s="12"/>
      <c r="E64" s="11"/>
      <c r="F64" s="11"/>
      <c r="G64" s="11"/>
      <c r="H64" s="11" t="str">
        <f t="shared" si="5"/>
        <v/>
      </c>
      <c r="I64" s="11" t="str">
        <f t="shared" si="6"/>
        <v/>
      </c>
      <c r="J64" s="11" t="str">
        <f t="shared" si="7"/>
        <v/>
      </c>
      <c r="K64" s="11" t="str">
        <f t="shared" si="8"/>
        <v/>
      </c>
      <c r="L64" s="11" t="str">
        <f t="shared" si="9"/>
        <v/>
      </c>
    </row>
    <row r="65" spans="1:12">
      <c r="A65" s="10"/>
      <c r="B65" s="11"/>
      <c r="C65" s="12"/>
      <c r="D65" s="12"/>
      <c r="E65" s="11"/>
      <c r="F65" s="11"/>
      <c r="G65" s="11"/>
      <c r="H65" s="11" t="str">
        <f t="shared" si="5"/>
        <v/>
      </c>
      <c r="I65" s="11" t="str">
        <f t="shared" si="6"/>
        <v/>
      </c>
      <c r="J65" s="11" t="str">
        <f t="shared" si="7"/>
        <v/>
      </c>
      <c r="K65" s="11" t="str">
        <f t="shared" si="8"/>
        <v/>
      </c>
      <c r="L65" s="11" t="str">
        <f t="shared" si="9"/>
        <v/>
      </c>
    </row>
    <row r="66" spans="1:12">
      <c r="A66" s="10"/>
      <c r="B66" s="11"/>
      <c r="C66" s="12"/>
      <c r="D66" s="12"/>
      <c r="E66" s="11"/>
      <c r="F66" s="11"/>
      <c r="G66" s="11"/>
      <c r="H66" s="11" t="str">
        <f t="shared" si="5"/>
        <v/>
      </c>
      <c r="I66" s="11" t="str">
        <f t="shared" si="6"/>
        <v/>
      </c>
      <c r="J66" s="11" t="str">
        <f t="shared" si="7"/>
        <v/>
      </c>
      <c r="K66" s="11" t="str">
        <f t="shared" si="8"/>
        <v/>
      </c>
      <c r="L66" s="11" t="str">
        <f t="shared" si="9"/>
        <v/>
      </c>
    </row>
    <row r="67" spans="1:12">
      <c r="A67" s="10"/>
      <c r="B67" s="11"/>
      <c r="C67" s="12"/>
      <c r="D67" s="12"/>
      <c r="E67" s="11"/>
      <c r="F67" s="11"/>
      <c r="G67" s="11"/>
      <c r="H67" s="11" t="str">
        <f t="shared" si="5"/>
        <v/>
      </c>
      <c r="I67" s="11" t="str">
        <f t="shared" si="6"/>
        <v/>
      </c>
      <c r="J67" s="11" t="str">
        <f t="shared" si="7"/>
        <v/>
      </c>
      <c r="K67" s="11" t="str">
        <f t="shared" si="8"/>
        <v/>
      </c>
      <c r="L67" s="11" t="str">
        <f t="shared" si="9"/>
        <v/>
      </c>
    </row>
    <row r="68" spans="1:12">
      <c r="A68" s="10"/>
      <c r="B68" s="11"/>
      <c r="C68" s="12"/>
      <c r="D68" s="12"/>
      <c r="E68" s="11"/>
      <c r="F68" s="11"/>
      <c r="G68" s="11"/>
      <c r="H68" s="11" t="str">
        <f t="shared" si="5"/>
        <v/>
      </c>
      <c r="I68" s="11" t="str">
        <f t="shared" si="6"/>
        <v/>
      </c>
      <c r="J68" s="11" t="str">
        <f t="shared" si="7"/>
        <v/>
      </c>
      <c r="K68" s="11" t="str">
        <f t="shared" si="8"/>
        <v/>
      </c>
      <c r="L68" s="11" t="str">
        <f t="shared" si="9"/>
        <v/>
      </c>
    </row>
    <row r="69" spans="1:12">
      <c r="A69" s="10"/>
      <c r="B69" s="11"/>
      <c r="C69" s="12"/>
      <c r="D69" s="12"/>
      <c r="E69" s="11"/>
      <c r="F69" s="11"/>
      <c r="G69" s="11"/>
      <c r="H69" s="11" t="str">
        <f t="shared" si="5"/>
        <v/>
      </c>
      <c r="I69" s="11" t="str">
        <f t="shared" si="6"/>
        <v/>
      </c>
      <c r="J69" s="11" t="str">
        <f t="shared" si="7"/>
        <v/>
      </c>
      <c r="K69" s="11" t="str">
        <f t="shared" si="8"/>
        <v/>
      </c>
      <c r="L69" s="11" t="str">
        <f t="shared" si="9"/>
        <v/>
      </c>
    </row>
    <row r="70" spans="1:12">
      <c r="A70" s="10"/>
      <c r="B70" s="11"/>
      <c r="C70" s="12"/>
      <c r="D70" s="12"/>
      <c r="E70" s="11"/>
      <c r="F70" s="11"/>
      <c r="G70" s="11"/>
      <c r="H70" s="11" t="str">
        <f t="shared" ref="H70:H105" si="10">IF($A70="","",ROUND(($B70/30*$C70)+($D70*$E70)+$F70+$G70,0))</f>
        <v/>
      </c>
      <c r="I70" s="11" t="str">
        <f t="shared" ref="I70:I105" si="11">IF($A70="","",ROUND($H70*7%,0))</f>
        <v/>
      </c>
      <c r="J70" s="11" t="str">
        <f t="shared" ref="J70:J105" si="12">IF($A70="","",MAX(0,ROUND(($H70-240000000)*10%,0)))</f>
        <v/>
      </c>
      <c r="K70" s="11" t="str">
        <f t="shared" ref="K70:K105" si="13">IF($A70="","",0)</f>
        <v/>
      </c>
      <c r="L70" s="11" t="str">
        <f t="shared" ref="L70:L105" si="14">IF($A70="","",$H70-$I70-$J70-$K70)</f>
        <v/>
      </c>
    </row>
    <row r="71" spans="1:12">
      <c r="A71" s="10"/>
      <c r="B71" s="11"/>
      <c r="C71" s="12"/>
      <c r="D71" s="12"/>
      <c r="E71" s="11"/>
      <c r="F71" s="11"/>
      <c r="G71" s="11"/>
      <c r="H71" s="11" t="str">
        <f t="shared" si="10"/>
        <v/>
      </c>
      <c r="I71" s="11" t="str">
        <f t="shared" si="11"/>
        <v/>
      </c>
      <c r="J71" s="11" t="str">
        <f t="shared" si="12"/>
        <v/>
      </c>
      <c r="K71" s="11" t="str">
        <f t="shared" si="13"/>
        <v/>
      </c>
      <c r="L71" s="11" t="str">
        <f t="shared" si="14"/>
        <v/>
      </c>
    </row>
    <row r="72" spans="1:12">
      <c r="A72" s="10"/>
      <c r="B72" s="11"/>
      <c r="C72" s="12"/>
      <c r="D72" s="12"/>
      <c r="E72" s="11"/>
      <c r="F72" s="11"/>
      <c r="G72" s="11"/>
      <c r="H72" s="11" t="str">
        <f t="shared" si="10"/>
        <v/>
      </c>
      <c r="I72" s="11" t="str">
        <f t="shared" si="11"/>
        <v/>
      </c>
      <c r="J72" s="11" t="str">
        <f t="shared" si="12"/>
        <v/>
      </c>
      <c r="K72" s="11" t="str">
        <f t="shared" si="13"/>
        <v/>
      </c>
      <c r="L72" s="11" t="str">
        <f t="shared" si="14"/>
        <v/>
      </c>
    </row>
    <row r="73" spans="1:12">
      <c r="A73" s="10"/>
      <c r="B73" s="11"/>
      <c r="C73" s="12"/>
      <c r="D73" s="12"/>
      <c r="E73" s="11"/>
      <c r="F73" s="11"/>
      <c r="G73" s="11"/>
      <c r="H73" s="11" t="str">
        <f t="shared" si="10"/>
        <v/>
      </c>
      <c r="I73" s="11" t="str">
        <f t="shared" si="11"/>
        <v/>
      </c>
      <c r="J73" s="11" t="str">
        <f t="shared" si="12"/>
        <v/>
      </c>
      <c r="K73" s="11" t="str">
        <f t="shared" si="13"/>
        <v/>
      </c>
      <c r="L73" s="11" t="str">
        <f t="shared" si="14"/>
        <v/>
      </c>
    </row>
    <row r="74" spans="1:12">
      <c r="A74" s="10"/>
      <c r="B74" s="11"/>
      <c r="C74" s="12"/>
      <c r="D74" s="12"/>
      <c r="E74" s="11"/>
      <c r="F74" s="11"/>
      <c r="G74" s="11"/>
      <c r="H74" s="11" t="str">
        <f t="shared" si="10"/>
        <v/>
      </c>
      <c r="I74" s="11" t="str">
        <f t="shared" si="11"/>
        <v/>
      </c>
      <c r="J74" s="11" t="str">
        <f t="shared" si="12"/>
        <v/>
      </c>
      <c r="K74" s="11" t="str">
        <f t="shared" si="13"/>
        <v/>
      </c>
      <c r="L74" s="11" t="str">
        <f t="shared" si="14"/>
        <v/>
      </c>
    </row>
    <row r="75" spans="1:12">
      <c r="A75" s="10"/>
      <c r="B75" s="11"/>
      <c r="C75" s="12"/>
      <c r="D75" s="12"/>
      <c r="E75" s="11"/>
      <c r="F75" s="11"/>
      <c r="G75" s="11"/>
      <c r="H75" s="11" t="str">
        <f t="shared" si="10"/>
        <v/>
      </c>
      <c r="I75" s="11" t="str">
        <f t="shared" si="11"/>
        <v/>
      </c>
      <c r="J75" s="11" t="str">
        <f t="shared" si="12"/>
        <v/>
      </c>
      <c r="K75" s="11" t="str">
        <f t="shared" si="13"/>
        <v/>
      </c>
      <c r="L75" s="11" t="str">
        <f t="shared" si="14"/>
        <v/>
      </c>
    </row>
    <row r="76" spans="1:12">
      <c r="A76" s="10"/>
      <c r="B76" s="11"/>
      <c r="C76" s="12"/>
      <c r="D76" s="12"/>
      <c r="E76" s="11"/>
      <c r="F76" s="11"/>
      <c r="G76" s="11"/>
      <c r="H76" s="11" t="str">
        <f t="shared" si="10"/>
        <v/>
      </c>
      <c r="I76" s="11" t="str">
        <f t="shared" si="11"/>
        <v/>
      </c>
      <c r="J76" s="11" t="str">
        <f t="shared" si="12"/>
        <v/>
      </c>
      <c r="K76" s="11" t="str">
        <f t="shared" si="13"/>
        <v/>
      </c>
      <c r="L76" s="11" t="str">
        <f t="shared" si="14"/>
        <v/>
      </c>
    </row>
    <row r="77" spans="1:12">
      <c r="A77" s="10"/>
      <c r="B77" s="11"/>
      <c r="C77" s="12"/>
      <c r="D77" s="12"/>
      <c r="E77" s="11"/>
      <c r="F77" s="11"/>
      <c r="G77" s="11"/>
      <c r="H77" s="11" t="str">
        <f t="shared" si="10"/>
        <v/>
      </c>
      <c r="I77" s="11" t="str">
        <f t="shared" si="11"/>
        <v/>
      </c>
      <c r="J77" s="11" t="str">
        <f t="shared" si="12"/>
        <v/>
      </c>
      <c r="K77" s="11" t="str">
        <f t="shared" si="13"/>
        <v/>
      </c>
      <c r="L77" s="11" t="str">
        <f t="shared" si="14"/>
        <v/>
      </c>
    </row>
    <row r="78" spans="1:12">
      <c r="A78" s="10"/>
      <c r="B78" s="11"/>
      <c r="C78" s="12"/>
      <c r="D78" s="12"/>
      <c r="E78" s="11"/>
      <c r="F78" s="11"/>
      <c r="G78" s="11"/>
      <c r="H78" s="11" t="str">
        <f t="shared" si="10"/>
        <v/>
      </c>
      <c r="I78" s="11" t="str">
        <f t="shared" si="11"/>
        <v/>
      </c>
      <c r="J78" s="11" t="str">
        <f t="shared" si="12"/>
        <v/>
      </c>
      <c r="K78" s="11" t="str">
        <f t="shared" si="13"/>
        <v/>
      </c>
      <c r="L78" s="11" t="str">
        <f t="shared" si="14"/>
        <v/>
      </c>
    </row>
    <row r="79" spans="1:12">
      <c r="A79" s="10"/>
      <c r="B79" s="11"/>
      <c r="C79" s="12"/>
      <c r="D79" s="12"/>
      <c r="E79" s="11"/>
      <c r="F79" s="11"/>
      <c r="G79" s="11"/>
      <c r="H79" s="11" t="str">
        <f t="shared" si="10"/>
        <v/>
      </c>
      <c r="I79" s="11" t="str">
        <f t="shared" si="11"/>
        <v/>
      </c>
      <c r="J79" s="11" t="str">
        <f t="shared" si="12"/>
        <v/>
      </c>
      <c r="K79" s="11" t="str">
        <f t="shared" si="13"/>
        <v/>
      </c>
      <c r="L79" s="11" t="str">
        <f t="shared" si="14"/>
        <v/>
      </c>
    </row>
    <row r="80" spans="1:12">
      <c r="A80" s="10"/>
      <c r="B80" s="11"/>
      <c r="C80" s="12"/>
      <c r="D80" s="12"/>
      <c r="E80" s="11"/>
      <c r="F80" s="11"/>
      <c r="G80" s="11"/>
      <c r="H80" s="11" t="str">
        <f t="shared" si="10"/>
        <v/>
      </c>
      <c r="I80" s="11" t="str">
        <f t="shared" si="11"/>
        <v/>
      </c>
      <c r="J80" s="11" t="str">
        <f t="shared" si="12"/>
        <v/>
      </c>
      <c r="K80" s="11" t="str">
        <f t="shared" si="13"/>
        <v/>
      </c>
      <c r="L80" s="11" t="str">
        <f t="shared" si="14"/>
        <v/>
      </c>
    </row>
    <row r="81" spans="1:12">
      <c r="A81" s="10"/>
      <c r="B81" s="11"/>
      <c r="C81" s="12"/>
      <c r="D81" s="12"/>
      <c r="E81" s="11"/>
      <c r="F81" s="11"/>
      <c r="G81" s="11"/>
      <c r="H81" s="11" t="str">
        <f t="shared" si="10"/>
        <v/>
      </c>
      <c r="I81" s="11" t="str">
        <f t="shared" si="11"/>
        <v/>
      </c>
      <c r="J81" s="11" t="str">
        <f t="shared" si="12"/>
        <v/>
      </c>
      <c r="K81" s="11" t="str">
        <f t="shared" si="13"/>
        <v/>
      </c>
      <c r="L81" s="11" t="str">
        <f t="shared" si="14"/>
        <v/>
      </c>
    </row>
    <row r="82" spans="1:12">
      <c r="A82" s="10"/>
      <c r="B82" s="11"/>
      <c r="C82" s="12"/>
      <c r="D82" s="12"/>
      <c r="E82" s="11"/>
      <c r="F82" s="11"/>
      <c r="G82" s="11"/>
      <c r="H82" s="11" t="str">
        <f t="shared" si="10"/>
        <v/>
      </c>
      <c r="I82" s="11" t="str">
        <f t="shared" si="11"/>
        <v/>
      </c>
      <c r="J82" s="11" t="str">
        <f t="shared" si="12"/>
        <v/>
      </c>
      <c r="K82" s="11" t="str">
        <f t="shared" si="13"/>
        <v/>
      </c>
      <c r="L82" s="11" t="str">
        <f t="shared" si="14"/>
        <v/>
      </c>
    </row>
    <row r="83" spans="1:12">
      <c r="A83" s="10"/>
      <c r="B83" s="11"/>
      <c r="C83" s="12"/>
      <c r="D83" s="12"/>
      <c r="E83" s="11"/>
      <c r="F83" s="11"/>
      <c r="G83" s="11"/>
      <c r="H83" s="11" t="str">
        <f t="shared" si="10"/>
        <v/>
      </c>
      <c r="I83" s="11" t="str">
        <f t="shared" si="11"/>
        <v/>
      </c>
      <c r="J83" s="11" t="str">
        <f t="shared" si="12"/>
        <v/>
      </c>
      <c r="K83" s="11" t="str">
        <f t="shared" si="13"/>
        <v/>
      </c>
      <c r="L83" s="11" t="str">
        <f t="shared" si="14"/>
        <v/>
      </c>
    </row>
    <row r="84" spans="1:12">
      <c r="A84" s="10"/>
      <c r="B84" s="11"/>
      <c r="C84" s="12"/>
      <c r="D84" s="12"/>
      <c r="E84" s="11"/>
      <c r="F84" s="11"/>
      <c r="G84" s="11"/>
      <c r="H84" s="11" t="str">
        <f t="shared" si="10"/>
        <v/>
      </c>
      <c r="I84" s="11" t="str">
        <f t="shared" si="11"/>
        <v/>
      </c>
      <c r="J84" s="11" t="str">
        <f t="shared" si="12"/>
        <v/>
      </c>
      <c r="K84" s="11" t="str">
        <f t="shared" si="13"/>
        <v/>
      </c>
      <c r="L84" s="11" t="str">
        <f t="shared" si="14"/>
        <v/>
      </c>
    </row>
    <row r="85" spans="1:12">
      <c r="A85" s="10"/>
      <c r="B85" s="11"/>
      <c r="C85" s="12"/>
      <c r="D85" s="12"/>
      <c r="E85" s="11"/>
      <c r="F85" s="11"/>
      <c r="G85" s="11"/>
      <c r="H85" s="11" t="str">
        <f t="shared" si="10"/>
        <v/>
      </c>
      <c r="I85" s="11" t="str">
        <f t="shared" si="11"/>
        <v/>
      </c>
      <c r="J85" s="11" t="str">
        <f t="shared" si="12"/>
        <v/>
      </c>
      <c r="K85" s="11" t="str">
        <f t="shared" si="13"/>
        <v/>
      </c>
      <c r="L85" s="11" t="str">
        <f t="shared" si="14"/>
        <v/>
      </c>
    </row>
    <row r="86" spans="1:12">
      <c r="A86" s="10"/>
      <c r="B86" s="11"/>
      <c r="C86" s="12"/>
      <c r="D86" s="12"/>
      <c r="E86" s="11"/>
      <c r="F86" s="11"/>
      <c r="G86" s="11"/>
      <c r="H86" s="11" t="str">
        <f t="shared" si="10"/>
        <v/>
      </c>
      <c r="I86" s="11" t="str">
        <f t="shared" si="11"/>
        <v/>
      </c>
      <c r="J86" s="11" t="str">
        <f t="shared" si="12"/>
        <v/>
      </c>
      <c r="K86" s="11" t="str">
        <f t="shared" si="13"/>
        <v/>
      </c>
      <c r="L86" s="11" t="str">
        <f t="shared" si="14"/>
        <v/>
      </c>
    </row>
    <row r="87" spans="1:12">
      <c r="A87" s="10"/>
      <c r="B87" s="11"/>
      <c r="C87" s="12"/>
      <c r="D87" s="12"/>
      <c r="E87" s="11"/>
      <c r="F87" s="11"/>
      <c r="G87" s="11"/>
      <c r="H87" s="11" t="str">
        <f t="shared" si="10"/>
        <v/>
      </c>
      <c r="I87" s="11" t="str">
        <f t="shared" si="11"/>
        <v/>
      </c>
      <c r="J87" s="11" t="str">
        <f t="shared" si="12"/>
        <v/>
      </c>
      <c r="K87" s="11" t="str">
        <f t="shared" si="13"/>
        <v/>
      </c>
      <c r="L87" s="11" t="str">
        <f t="shared" si="14"/>
        <v/>
      </c>
    </row>
    <row r="88" spans="1:12">
      <c r="A88" s="10"/>
      <c r="B88" s="11"/>
      <c r="C88" s="12"/>
      <c r="D88" s="12"/>
      <c r="E88" s="11"/>
      <c r="F88" s="11"/>
      <c r="G88" s="11"/>
      <c r="H88" s="11" t="str">
        <f t="shared" si="10"/>
        <v/>
      </c>
      <c r="I88" s="11" t="str">
        <f t="shared" si="11"/>
        <v/>
      </c>
      <c r="J88" s="11" t="str">
        <f t="shared" si="12"/>
        <v/>
      </c>
      <c r="K88" s="11" t="str">
        <f t="shared" si="13"/>
        <v/>
      </c>
      <c r="L88" s="11" t="str">
        <f t="shared" si="14"/>
        <v/>
      </c>
    </row>
    <row r="89" spans="1:12">
      <c r="A89" s="10"/>
      <c r="B89" s="11"/>
      <c r="C89" s="12"/>
      <c r="D89" s="12"/>
      <c r="E89" s="11"/>
      <c r="F89" s="11"/>
      <c r="G89" s="11"/>
      <c r="H89" s="11" t="str">
        <f t="shared" si="10"/>
        <v/>
      </c>
      <c r="I89" s="11" t="str">
        <f t="shared" si="11"/>
        <v/>
      </c>
      <c r="J89" s="11" t="str">
        <f t="shared" si="12"/>
        <v/>
      </c>
      <c r="K89" s="11" t="str">
        <f t="shared" si="13"/>
        <v/>
      </c>
      <c r="L89" s="11" t="str">
        <f t="shared" si="14"/>
        <v/>
      </c>
    </row>
    <row r="90" spans="1:12">
      <c r="A90" s="10"/>
      <c r="B90" s="11"/>
      <c r="C90" s="12"/>
      <c r="D90" s="12"/>
      <c r="E90" s="11"/>
      <c r="F90" s="11"/>
      <c r="G90" s="11"/>
      <c r="H90" s="11" t="str">
        <f t="shared" si="10"/>
        <v/>
      </c>
      <c r="I90" s="11" t="str">
        <f t="shared" si="11"/>
        <v/>
      </c>
      <c r="J90" s="11" t="str">
        <f t="shared" si="12"/>
        <v/>
      </c>
      <c r="K90" s="11" t="str">
        <f t="shared" si="13"/>
        <v/>
      </c>
      <c r="L90" s="11" t="str">
        <f t="shared" si="14"/>
        <v/>
      </c>
    </row>
    <row r="91" spans="1:12">
      <c r="A91" s="10"/>
      <c r="B91" s="11"/>
      <c r="C91" s="12"/>
      <c r="D91" s="12"/>
      <c r="E91" s="11"/>
      <c r="F91" s="11"/>
      <c r="G91" s="11"/>
      <c r="H91" s="11" t="str">
        <f t="shared" si="10"/>
        <v/>
      </c>
      <c r="I91" s="11" t="str">
        <f t="shared" si="11"/>
        <v/>
      </c>
      <c r="J91" s="11" t="str">
        <f t="shared" si="12"/>
        <v/>
      </c>
      <c r="K91" s="11" t="str">
        <f t="shared" si="13"/>
        <v/>
      </c>
      <c r="L91" s="11" t="str">
        <f t="shared" si="14"/>
        <v/>
      </c>
    </row>
    <row r="92" spans="1:12">
      <c r="A92" s="10"/>
      <c r="B92" s="11"/>
      <c r="C92" s="12"/>
      <c r="D92" s="12"/>
      <c r="E92" s="11"/>
      <c r="F92" s="11"/>
      <c r="G92" s="11"/>
      <c r="H92" s="11" t="str">
        <f t="shared" si="10"/>
        <v/>
      </c>
      <c r="I92" s="11" t="str">
        <f t="shared" si="11"/>
        <v/>
      </c>
      <c r="J92" s="11" t="str">
        <f t="shared" si="12"/>
        <v/>
      </c>
      <c r="K92" s="11" t="str">
        <f t="shared" si="13"/>
        <v/>
      </c>
      <c r="L92" s="11" t="str">
        <f t="shared" si="14"/>
        <v/>
      </c>
    </row>
    <row r="93" spans="1:12">
      <c r="A93" s="10"/>
      <c r="B93" s="11"/>
      <c r="C93" s="12"/>
      <c r="D93" s="12"/>
      <c r="E93" s="11"/>
      <c r="F93" s="11"/>
      <c r="G93" s="11"/>
      <c r="H93" s="11" t="str">
        <f t="shared" si="10"/>
        <v/>
      </c>
      <c r="I93" s="11" t="str">
        <f t="shared" si="11"/>
        <v/>
      </c>
      <c r="J93" s="11" t="str">
        <f t="shared" si="12"/>
        <v/>
      </c>
      <c r="K93" s="11" t="str">
        <f t="shared" si="13"/>
        <v/>
      </c>
      <c r="L93" s="11" t="str">
        <f t="shared" si="14"/>
        <v/>
      </c>
    </row>
    <row r="94" spans="1:12">
      <c r="A94" s="10"/>
      <c r="B94" s="11"/>
      <c r="C94" s="12"/>
      <c r="D94" s="12"/>
      <c r="E94" s="11"/>
      <c r="F94" s="11"/>
      <c r="G94" s="11"/>
      <c r="H94" s="11" t="str">
        <f t="shared" si="10"/>
        <v/>
      </c>
      <c r="I94" s="11" t="str">
        <f t="shared" si="11"/>
        <v/>
      </c>
      <c r="J94" s="11" t="str">
        <f t="shared" si="12"/>
        <v/>
      </c>
      <c r="K94" s="11" t="str">
        <f t="shared" si="13"/>
        <v/>
      </c>
      <c r="L94" s="11" t="str">
        <f t="shared" si="14"/>
        <v/>
      </c>
    </row>
    <row r="95" spans="1:12">
      <c r="A95" s="10"/>
      <c r="B95" s="11"/>
      <c r="C95" s="12"/>
      <c r="D95" s="12"/>
      <c r="E95" s="11"/>
      <c r="F95" s="11"/>
      <c r="G95" s="11"/>
      <c r="H95" s="11" t="str">
        <f t="shared" si="10"/>
        <v/>
      </c>
      <c r="I95" s="11" t="str">
        <f t="shared" si="11"/>
        <v/>
      </c>
      <c r="J95" s="11" t="str">
        <f t="shared" si="12"/>
        <v/>
      </c>
      <c r="K95" s="11" t="str">
        <f t="shared" si="13"/>
        <v/>
      </c>
      <c r="L95" s="11" t="str">
        <f t="shared" si="14"/>
        <v/>
      </c>
    </row>
    <row r="96" spans="1:12">
      <c r="A96" s="10"/>
      <c r="B96" s="11"/>
      <c r="C96" s="12"/>
      <c r="D96" s="12"/>
      <c r="E96" s="11"/>
      <c r="F96" s="11"/>
      <c r="G96" s="11"/>
      <c r="H96" s="11" t="str">
        <f t="shared" si="10"/>
        <v/>
      </c>
      <c r="I96" s="11" t="str">
        <f t="shared" si="11"/>
        <v/>
      </c>
      <c r="J96" s="11" t="str">
        <f t="shared" si="12"/>
        <v/>
      </c>
      <c r="K96" s="11" t="str">
        <f t="shared" si="13"/>
        <v/>
      </c>
      <c r="L96" s="11" t="str">
        <f t="shared" si="14"/>
        <v/>
      </c>
    </row>
    <row r="97" spans="1:12">
      <c r="A97" s="10"/>
      <c r="B97" s="11"/>
      <c r="C97" s="12"/>
      <c r="D97" s="12"/>
      <c r="E97" s="11"/>
      <c r="F97" s="11"/>
      <c r="G97" s="11"/>
      <c r="H97" s="11" t="str">
        <f t="shared" si="10"/>
        <v/>
      </c>
      <c r="I97" s="11" t="str">
        <f t="shared" si="11"/>
        <v/>
      </c>
      <c r="J97" s="11" t="str">
        <f t="shared" si="12"/>
        <v/>
      </c>
      <c r="K97" s="11" t="str">
        <f t="shared" si="13"/>
        <v/>
      </c>
      <c r="L97" s="11" t="str">
        <f t="shared" si="14"/>
        <v/>
      </c>
    </row>
    <row r="98" spans="1:12">
      <c r="A98" s="10"/>
      <c r="B98" s="11"/>
      <c r="C98" s="12"/>
      <c r="D98" s="12"/>
      <c r="E98" s="11"/>
      <c r="F98" s="11"/>
      <c r="G98" s="11"/>
      <c r="H98" s="11" t="str">
        <f t="shared" si="10"/>
        <v/>
      </c>
      <c r="I98" s="11" t="str">
        <f t="shared" si="11"/>
        <v/>
      </c>
      <c r="J98" s="11" t="str">
        <f t="shared" si="12"/>
        <v/>
      </c>
      <c r="K98" s="11" t="str">
        <f t="shared" si="13"/>
        <v/>
      </c>
      <c r="L98" s="11" t="str">
        <f t="shared" si="14"/>
        <v/>
      </c>
    </row>
    <row r="99" spans="1:12">
      <c r="A99" s="10"/>
      <c r="B99" s="11"/>
      <c r="C99" s="12"/>
      <c r="D99" s="12"/>
      <c r="E99" s="11"/>
      <c r="F99" s="11"/>
      <c r="G99" s="11"/>
      <c r="H99" s="11" t="str">
        <f t="shared" si="10"/>
        <v/>
      </c>
      <c r="I99" s="11" t="str">
        <f t="shared" si="11"/>
        <v/>
      </c>
      <c r="J99" s="11" t="str">
        <f t="shared" si="12"/>
        <v/>
      </c>
      <c r="K99" s="11" t="str">
        <f t="shared" si="13"/>
        <v/>
      </c>
      <c r="L99" s="11" t="str">
        <f t="shared" si="14"/>
        <v/>
      </c>
    </row>
    <row r="100" spans="1:12">
      <c r="A100" s="10"/>
      <c r="B100" s="11"/>
      <c r="C100" s="12"/>
      <c r="D100" s="12"/>
      <c r="E100" s="11"/>
      <c r="F100" s="11"/>
      <c r="G100" s="11"/>
      <c r="H100" s="11" t="str">
        <f t="shared" si="10"/>
        <v/>
      </c>
      <c r="I100" s="11" t="str">
        <f t="shared" si="11"/>
        <v/>
      </c>
      <c r="J100" s="11" t="str">
        <f t="shared" si="12"/>
        <v/>
      </c>
      <c r="K100" s="11" t="str">
        <f t="shared" si="13"/>
        <v/>
      </c>
      <c r="L100" s="11" t="str">
        <f t="shared" si="14"/>
        <v/>
      </c>
    </row>
    <row r="101" spans="1:12">
      <c r="A101" s="10"/>
      <c r="B101" s="11"/>
      <c r="C101" s="12"/>
      <c r="D101" s="12"/>
      <c r="E101" s="11"/>
      <c r="F101" s="11"/>
      <c r="G101" s="11"/>
      <c r="H101" s="11" t="str">
        <f t="shared" si="10"/>
        <v/>
      </c>
      <c r="I101" s="11" t="str">
        <f t="shared" si="11"/>
        <v/>
      </c>
      <c r="J101" s="11" t="str">
        <f t="shared" si="12"/>
        <v/>
      </c>
      <c r="K101" s="11" t="str">
        <f t="shared" si="13"/>
        <v/>
      </c>
      <c r="L101" s="11" t="str">
        <f t="shared" si="14"/>
        <v/>
      </c>
    </row>
    <row r="102" spans="1:12">
      <c r="A102" s="10"/>
      <c r="B102" s="11"/>
      <c r="C102" s="12"/>
      <c r="D102" s="12"/>
      <c r="E102" s="11"/>
      <c r="F102" s="11"/>
      <c r="G102" s="11"/>
      <c r="H102" s="11" t="str">
        <f t="shared" si="10"/>
        <v/>
      </c>
      <c r="I102" s="11" t="str">
        <f t="shared" si="11"/>
        <v/>
      </c>
      <c r="J102" s="11" t="str">
        <f t="shared" si="12"/>
        <v/>
      </c>
      <c r="K102" s="11" t="str">
        <f t="shared" si="13"/>
        <v/>
      </c>
      <c r="L102" s="11" t="str">
        <f t="shared" si="14"/>
        <v/>
      </c>
    </row>
    <row r="103" spans="1:12">
      <c r="A103" s="10"/>
      <c r="B103" s="11"/>
      <c r="C103" s="12"/>
      <c r="D103" s="12"/>
      <c r="E103" s="11"/>
      <c r="F103" s="11"/>
      <c r="G103" s="11"/>
      <c r="H103" s="11" t="str">
        <f t="shared" si="10"/>
        <v/>
      </c>
      <c r="I103" s="11" t="str">
        <f t="shared" si="11"/>
        <v/>
      </c>
      <c r="J103" s="11" t="str">
        <f t="shared" si="12"/>
        <v/>
      </c>
      <c r="K103" s="11" t="str">
        <f t="shared" si="13"/>
        <v/>
      </c>
      <c r="L103" s="11" t="str">
        <f t="shared" si="14"/>
        <v/>
      </c>
    </row>
    <row r="104" spans="1:12">
      <c r="A104" s="10"/>
      <c r="B104" s="11"/>
      <c r="C104" s="12"/>
      <c r="D104" s="12"/>
      <c r="E104" s="11"/>
      <c r="F104" s="11"/>
      <c r="G104" s="11"/>
      <c r="H104" s="11" t="str">
        <f t="shared" si="10"/>
        <v/>
      </c>
      <c r="I104" s="11" t="str">
        <f t="shared" si="11"/>
        <v/>
      </c>
      <c r="J104" s="11" t="str">
        <f t="shared" si="12"/>
        <v/>
      </c>
      <c r="K104" s="11" t="str">
        <f t="shared" si="13"/>
        <v/>
      </c>
      <c r="L104" s="11" t="str">
        <f t="shared" si="14"/>
        <v/>
      </c>
    </row>
    <row r="105" spans="1:12">
      <c r="A105" s="10"/>
      <c r="B105" s="11"/>
      <c r="C105" s="12"/>
      <c r="D105" s="12"/>
      <c r="E105" s="11"/>
      <c r="F105" s="11"/>
      <c r="G105" s="11"/>
      <c r="H105" s="11" t="str">
        <f t="shared" si="10"/>
        <v/>
      </c>
      <c r="I105" s="11" t="str">
        <f t="shared" si="11"/>
        <v/>
      </c>
      <c r="J105" s="11" t="str">
        <f t="shared" si="12"/>
        <v/>
      </c>
      <c r="K105" s="11" t="str">
        <f t="shared" si="13"/>
        <v/>
      </c>
      <c r="L105" s="11" t="str">
        <f t="shared" si="14"/>
        <v/>
      </c>
    </row>
    <row r="106" spans="1:1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9.5">
      <c r="A108" s="13" t="s">
        <v>53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</row>
    <row r="109" spans="1:1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rightToLeft="1" workbookViewId="0">
      <selection sqref="A1:XFD1048576"/>
    </sheetView>
  </sheetViews>
  <sheetFormatPr defaultRowHeight="18"/>
  <cols>
    <col min="1" max="1" width="28" style="2" customWidth="1"/>
    <col min="2" max="2" width="20" style="2" customWidth="1"/>
    <col min="3" max="8" width="18" style="2" customWidth="1"/>
    <col min="9" max="16384" width="9" style="2"/>
  </cols>
  <sheetData>
    <row r="1" spans="1:8" ht="19.5">
      <c r="A1" s="6" t="s">
        <v>54</v>
      </c>
      <c r="B1" s="6"/>
      <c r="C1" s="6"/>
      <c r="D1" s="6"/>
      <c r="E1" s="6"/>
      <c r="F1" s="6"/>
      <c r="G1" s="6"/>
      <c r="H1" s="6"/>
    </row>
    <row r="2" spans="1:8">
      <c r="A2" s="3"/>
      <c r="B2" s="3"/>
      <c r="C2" s="3"/>
      <c r="D2" s="3"/>
      <c r="E2" s="3"/>
      <c r="F2" s="3"/>
      <c r="G2" s="3"/>
      <c r="H2" s="3"/>
    </row>
    <row r="3" spans="1:8">
      <c r="A3" s="3"/>
      <c r="B3" s="3"/>
      <c r="C3" s="3"/>
      <c r="D3" s="3"/>
      <c r="E3" s="3"/>
      <c r="F3" s="3"/>
      <c r="G3" s="3"/>
      <c r="H3" s="3"/>
    </row>
    <row r="4" spans="1:8" ht="19.5">
      <c r="A4" s="4" t="s">
        <v>55</v>
      </c>
      <c r="B4" s="5">
        <f>COUNTIF('حقوق'!$A$6:$A$105,"&lt;&gt;")</f>
        <v>6</v>
      </c>
      <c r="C4" s="3"/>
      <c r="D4" s="3"/>
      <c r="E4" s="3"/>
      <c r="F4" s="3"/>
      <c r="G4" s="3"/>
      <c r="H4" s="3"/>
    </row>
    <row r="5" spans="1:8" ht="19.5">
      <c r="A5" s="4" t="s">
        <v>56</v>
      </c>
      <c r="B5" s="14">
        <f>SUM('حقوق'!$B$6:$B$105)</f>
        <v>1305000000</v>
      </c>
      <c r="C5" s="3"/>
      <c r="D5" s="3"/>
      <c r="E5" s="3"/>
      <c r="F5" s="3"/>
      <c r="G5" s="3"/>
      <c r="H5" s="3"/>
    </row>
    <row r="6" spans="1:8" ht="19.5">
      <c r="A6" s="4" t="s">
        <v>57</v>
      </c>
      <c r="B6" s="14">
        <f>SUM('حقوق'!$H$6:$H$105)</f>
        <v>1431966667</v>
      </c>
      <c r="C6" s="3"/>
      <c r="D6" s="3"/>
      <c r="E6" s="3"/>
      <c r="F6" s="3"/>
      <c r="G6" s="3"/>
      <c r="H6" s="3"/>
    </row>
    <row r="7" spans="1:8" ht="19.5">
      <c r="A7" s="4" t="s">
        <v>58</v>
      </c>
      <c r="B7" s="14">
        <f>SUM('حقوق'!$I$6:$I$105)</f>
        <v>100237667</v>
      </c>
      <c r="C7" s="3"/>
      <c r="D7" s="3"/>
      <c r="E7" s="3"/>
      <c r="F7" s="3"/>
      <c r="G7" s="3"/>
      <c r="H7" s="3"/>
    </row>
    <row r="8" spans="1:8" ht="19.5">
      <c r="A8" s="4" t="s">
        <v>59</v>
      </c>
      <c r="B8" s="14">
        <f>SUM('حقوق'!$J$6:$J$105)</f>
        <v>14110000</v>
      </c>
      <c r="C8" s="3"/>
      <c r="D8" s="3"/>
      <c r="E8" s="3"/>
      <c r="F8" s="3"/>
      <c r="G8" s="3"/>
      <c r="H8" s="3"/>
    </row>
    <row r="9" spans="1:8" ht="19.5">
      <c r="A9" s="4" t="s">
        <v>60</v>
      </c>
      <c r="B9" s="14">
        <f>SUM('حقوق'!$K$6:$K$105)</f>
        <v>0</v>
      </c>
      <c r="C9" s="3"/>
      <c r="D9" s="3"/>
      <c r="E9" s="3"/>
      <c r="F9" s="3"/>
      <c r="G9" s="3"/>
      <c r="H9" s="3"/>
    </row>
    <row r="10" spans="1:8" ht="19.5">
      <c r="A10" s="4" t="s">
        <v>61</v>
      </c>
      <c r="B10" s="14">
        <f>SUM('حقوق'!$L$6:$L$105)</f>
        <v>1317619000</v>
      </c>
      <c r="C10" s="3"/>
      <c r="D10" s="3"/>
      <c r="E10" s="3"/>
      <c r="F10" s="3"/>
      <c r="G10" s="3"/>
      <c r="H10" s="3"/>
    </row>
    <row r="11" spans="1:8" ht="19.5">
      <c r="A11" s="4" t="s">
        <v>62</v>
      </c>
      <c r="B11" s="14">
        <f>IFERROR(B10/B4,0)</f>
        <v>219603166.66666666</v>
      </c>
      <c r="C11" s="3"/>
      <c r="D11" s="3"/>
      <c r="E11" s="3"/>
      <c r="F11" s="3"/>
      <c r="G11" s="3"/>
      <c r="H11" s="3"/>
    </row>
    <row r="12" spans="1:8" ht="19.5">
      <c r="A12" s="4" t="s">
        <v>63</v>
      </c>
      <c r="B12" s="5" t="str">
        <f>IF(B10&gt;0,"آماده پرداخت پس از کنترل قانونی","نیاز به ورود اطلاعات")</f>
        <v>آماده پرداخت پس از کنترل قانونی</v>
      </c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 ht="19.5">
      <c r="A16" s="13" t="s">
        <v>53</v>
      </c>
      <c r="B16" s="13"/>
      <c r="C16" s="13"/>
      <c r="D16" s="13"/>
      <c r="E16" s="13"/>
      <c r="F16" s="13"/>
      <c r="G16" s="13"/>
      <c r="H16" s="1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"/>
      <c r="B20" s="3"/>
      <c r="C20" s="3"/>
      <c r="D20" s="3"/>
      <c r="E20" s="3"/>
      <c r="F20" s="3"/>
      <c r="G20" s="3"/>
      <c r="H20" s="3"/>
    </row>
    <row r="21" spans="1:8">
      <c r="A21" s="3"/>
      <c r="B21" s="3"/>
      <c r="C21" s="3"/>
      <c r="D21" s="3"/>
      <c r="E21" s="3"/>
      <c r="F21" s="3"/>
      <c r="G21" s="3"/>
      <c r="H21" s="3"/>
    </row>
    <row r="22" spans="1:8">
      <c r="A22" s="3"/>
      <c r="B22" s="3"/>
      <c r="C22" s="3"/>
      <c r="D22" s="3"/>
      <c r="E22" s="3"/>
      <c r="F22" s="3"/>
      <c r="G22" s="3"/>
      <c r="H22" s="3"/>
    </row>
    <row r="23" spans="1:8">
      <c r="A23" s="3"/>
      <c r="B23" s="3"/>
      <c r="C23" s="3"/>
      <c r="D23" s="3"/>
      <c r="E23" s="3"/>
      <c r="F23" s="3"/>
      <c r="G23" s="3"/>
      <c r="H23" s="3"/>
    </row>
    <row r="24" spans="1:8">
      <c r="A24" s="3"/>
      <c r="B24" s="3"/>
      <c r="C24" s="3"/>
      <c r="D24" s="3"/>
      <c r="E24" s="3"/>
      <c r="F24" s="3"/>
      <c r="G24" s="3"/>
      <c r="H2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راهنما</vt:lpstr>
      <vt:lpstr>حقوق</vt:lpstr>
      <vt:lpstr>خلاصه پرداخت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</cp:lastModifiedBy>
  <dcterms:modified xsi:type="dcterms:W3CDTF">2026-06-28T20:17:37Z</dcterms:modified>
</cp:coreProperties>
</file>